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20730" windowHeight="11760" activeTab="4"/>
  </bookViews>
  <sheets>
    <sheet name="Tableau 1" sheetId="1" r:id="rId1"/>
    <sheet name="Tableau 2" sheetId="2" r:id="rId2"/>
    <sheet name="Tableau 3" sheetId="3" r:id="rId3"/>
    <sheet name="Tableau Annexe 1" sheetId="4" r:id="rId4"/>
    <sheet name="Tableau Annexe 2" sheetId="5" r:id="rId5"/>
    <sheet name="Tableau Annexe 3" sheetId="6" r:id="rId6"/>
    <sheet name="Tableau Annexe 4" sheetId="7" r:id="rId7"/>
  </sheets>
  <definedNames/>
  <calcPr fullCalcOnLoad="1"/>
</workbook>
</file>

<file path=xl/sharedStrings.xml><?xml version="1.0" encoding="utf-8"?>
<sst xmlns="http://schemas.openxmlformats.org/spreadsheetml/2006/main" count="248" uniqueCount="166">
  <si>
    <t>Champ : France métropolitaine + DOM</t>
  </si>
  <si>
    <t>Total</t>
  </si>
  <si>
    <t>-</t>
  </si>
  <si>
    <t>Hommes</t>
  </si>
  <si>
    <t>Femmes</t>
  </si>
  <si>
    <t>Présents</t>
  </si>
  <si>
    <t>Admis</t>
  </si>
  <si>
    <t>Scolaires (STS)</t>
  </si>
  <si>
    <t>Enseignement à distance</t>
  </si>
  <si>
    <t>Individuels</t>
  </si>
  <si>
    <t>Total BTS</t>
  </si>
  <si>
    <t>Apprentissage</t>
  </si>
  <si>
    <t>Formation continue</t>
  </si>
  <si>
    <t xml:space="preserve"> Public </t>
  </si>
  <si>
    <t xml:space="preserve"> Privé sous contrat </t>
  </si>
  <si>
    <t xml:space="preserve"> Privé hors contrat</t>
  </si>
  <si>
    <t>Domaines de spécialité</t>
  </si>
  <si>
    <t>Part des femmes parmi les 
présents (%)</t>
  </si>
  <si>
    <t>Présentes</t>
  </si>
  <si>
    <t>Admises</t>
  </si>
  <si>
    <t>20 Spécialités pluritechnologiques de production</t>
  </si>
  <si>
    <t>21 Agriculture, pêche, forêt et espaces verts</t>
  </si>
  <si>
    <t>22 Transformations</t>
  </si>
  <si>
    <t>23 Génie civil, construction et bois</t>
  </si>
  <si>
    <t>24 Matériaux souples</t>
  </si>
  <si>
    <t>25 Mécanique, électricité, électronique</t>
  </si>
  <si>
    <t>Total domaines de la production</t>
  </si>
  <si>
    <t>30 Spécialités plurivalentes des services</t>
  </si>
  <si>
    <t>31 Échanges et gestion</t>
  </si>
  <si>
    <t>dont : 31209 Management des unités commerciales</t>
  </si>
  <si>
    <t xml:space="preserve">          31210 Négociation et relation client</t>
  </si>
  <si>
    <t xml:space="preserve">          31406 Comptabilité et gestion des organismes</t>
  </si>
  <si>
    <t xml:space="preserve">          31407 Assistant de gestion PME PMI à référentiel commun européen</t>
  </si>
  <si>
    <t>32 Communication et information</t>
  </si>
  <si>
    <t>33 Services aux personnes</t>
  </si>
  <si>
    <t>34 Services à la collectivité</t>
  </si>
  <si>
    <t>Total domaines des services</t>
  </si>
  <si>
    <t xml:space="preserve">Total BTS </t>
  </si>
  <si>
    <t>dont BTS agricoles</t>
  </si>
  <si>
    <t>Production</t>
  </si>
  <si>
    <t>Services</t>
  </si>
  <si>
    <t>Baccalauréat général</t>
  </si>
  <si>
    <t>Baccalauréat technologique</t>
  </si>
  <si>
    <t>Baccalauréat professionnel</t>
  </si>
  <si>
    <t>Autres diplômes (BT, BMA, étrangers, etc.)</t>
  </si>
  <si>
    <t>Origine non disponible (1)</t>
  </si>
  <si>
    <t>(1) L’information sur le diplôme d’origine n’est pas disponible pour les BTS agricoles.</t>
  </si>
  <si>
    <t>Groupes de spécialités de formation</t>
  </si>
  <si>
    <t>200</t>
  </si>
  <si>
    <t>Technologies industrielles fondamentales</t>
  </si>
  <si>
    <t>201</t>
  </si>
  <si>
    <t>Technologies de commandes des transformations industrielles</t>
  </si>
  <si>
    <t>Spécialités plurivalentes de l'agronomie et de l'agriculture</t>
  </si>
  <si>
    <t>Productions végétales, cultures spécialisées, protection des cultures</t>
  </si>
  <si>
    <t>Productions animales, élevages spécialisés, soins aux animaux</t>
  </si>
  <si>
    <t>Forêts, espaces verts, faune sauvage, pêche</t>
  </si>
  <si>
    <t>Aménagement paysager, parcs, jardins, espaces verts, terrains de sport</t>
  </si>
  <si>
    <t>220</t>
  </si>
  <si>
    <t>Spécialités pluritechnologiques des transformations</t>
  </si>
  <si>
    <t>221</t>
  </si>
  <si>
    <t>Agroalimentaire, alimentation, cuisine</t>
  </si>
  <si>
    <t>222</t>
  </si>
  <si>
    <t>Transformations chimiques et apparentées</t>
  </si>
  <si>
    <t>223</t>
  </si>
  <si>
    <t>Métallurgie</t>
  </si>
  <si>
    <t>224</t>
  </si>
  <si>
    <t>Matériaux de construction, verre, céramique</t>
  </si>
  <si>
    <t>225</t>
  </si>
  <si>
    <t>Plasturgie, materiaux composites</t>
  </si>
  <si>
    <t>226</t>
  </si>
  <si>
    <t>Papier, carton</t>
  </si>
  <si>
    <t>227</t>
  </si>
  <si>
    <t>Énergie, génie climatique</t>
  </si>
  <si>
    <t>230</t>
  </si>
  <si>
    <t>Spécialités pluritechnologiques génie civil, construction, bois</t>
  </si>
  <si>
    <t>231</t>
  </si>
  <si>
    <t>Mines et carrières, génie civil, topographie</t>
  </si>
  <si>
    <t>232</t>
  </si>
  <si>
    <t>Bâtiment : construction et couverture</t>
  </si>
  <si>
    <t>233</t>
  </si>
  <si>
    <t>Bâtiment : finitions</t>
  </si>
  <si>
    <t>234</t>
  </si>
  <si>
    <t>Travail du bois et de l'ameublement</t>
  </si>
  <si>
    <t>240</t>
  </si>
  <si>
    <t>Spécialités pluritechnologiques matériaux souples</t>
  </si>
  <si>
    <t>241</t>
  </si>
  <si>
    <t>Textile</t>
  </si>
  <si>
    <t>Habillement</t>
  </si>
  <si>
    <t>Cuirs et peaux</t>
  </si>
  <si>
    <t>250</t>
  </si>
  <si>
    <t>Spécialités pluritechnologiques mécanique-électricité</t>
  </si>
  <si>
    <t>252</t>
  </si>
  <si>
    <t>Moteurs et mécanique auto</t>
  </si>
  <si>
    <t>253</t>
  </si>
  <si>
    <t>Mécanique aéronautique et spatiale</t>
  </si>
  <si>
    <t>254</t>
  </si>
  <si>
    <t>Structures métalliques</t>
  </si>
  <si>
    <t>255</t>
  </si>
  <si>
    <t>Électricité, électronique</t>
  </si>
  <si>
    <t>Total des spécialités de la production</t>
  </si>
  <si>
    <t>Spécialités plurivalentes des services</t>
  </si>
  <si>
    <t>311</t>
  </si>
  <si>
    <t>Transport, manutention, magasinage</t>
  </si>
  <si>
    <t>312</t>
  </si>
  <si>
    <t>Commerce, vente</t>
  </si>
  <si>
    <t>313</t>
  </si>
  <si>
    <t>Finances, banque, assurances</t>
  </si>
  <si>
    <t>314</t>
  </si>
  <si>
    <t>Comptabilité, gestion</t>
  </si>
  <si>
    <t>320</t>
  </si>
  <si>
    <t>Spécialités plurivalentes de la communication</t>
  </si>
  <si>
    <t>321</t>
  </si>
  <si>
    <t>Journalisme et communication</t>
  </si>
  <si>
    <t>322</t>
  </si>
  <si>
    <t>Techniques de l'imprimerie et de l'édition</t>
  </si>
  <si>
    <t>323</t>
  </si>
  <si>
    <t>Techniques de l'image, du son, métiers du spectacle</t>
  </si>
  <si>
    <t>324</t>
  </si>
  <si>
    <t>Secrétariat, bureautique</t>
  </si>
  <si>
    <t>326</t>
  </si>
  <si>
    <t>Informatique, traitement de l'information</t>
  </si>
  <si>
    <t>Spécialités plurivalentes sanitaires et sociales</t>
  </si>
  <si>
    <t>331</t>
  </si>
  <si>
    <t>Santé</t>
  </si>
  <si>
    <t>332</t>
  </si>
  <si>
    <t>Travail social</t>
  </si>
  <si>
    <t>334</t>
  </si>
  <si>
    <t>Accueil, hôtellerie, tourisme</t>
  </si>
  <si>
    <t>336</t>
  </si>
  <si>
    <t>Coiffure, esthétique et autres soins</t>
  </si>
  <si>
    <t>343</t>
  </si>
  <si>
    <t>Nettoyage, assainissement, protection de l'environnement</t>
  </si>
  <si>
    <t>Application des droits et statuts des personnes </t>
  </si>
  <si>
    <t>Total des spécialités des services</t>
  </si>
  <si>
    <t>Ensemble des spécialités</t>
  </si>
  <si>
    <t>Tableau Annexe 2 - Répartition des admis au BTS selon la spécialité de formation</t>
  </si>
  <si>
    <t xml:space="preserve"> Série S </t>
  </si>
  <si>
    <t xml:space="preserve"> Série ES</t>
  </si>
  <si>
    <t xml:space="preserve"> Série L</t>
  </si>
  <si>
    <t xml:space="preserve"> Série STI, STI2D</t>
  </si>
  <si>
    <t xml:space="preserve"> Série STL</t>
  </si>
  <si>
    <t xml:space="preserve"> Série SMS, ST2S</t>
  </si>
  <si>
    <t xml:space="preserve"> Série hôtellerie</t>
  </si>
  <si>
    <t xml:space="preserve"> Autres séries (TMD, STAV)</t>
  </si>
  <si>
    <t xml:space="preserve"> Domaines de la production</t>
  </si>
  <si>
    <t xml:space="preserve"> Domaines des services</t>
  </si>
  <si>
    <t xml:space="preserve"> Domaine indéterminé</t>
  </si>
  <si>
    <t>Total admis</t>
  </si>
  <si>
    <t>Total BTS (hors BTSA)</t>
  </si>
  <si>
    <t>Champ : France métropolitaine + DOM (y compris Mayotte depuis la session 2012)</t>
  </si>
  <si>
    <t>Total BTS (hors BTS agricoles)</t>
  </si>
  <si>
    <t xml:space="preserve"> Série STT, STMG</t>
  </si>
  <si>
    <t>Tableau Annexe 3 - Origine des candidats au BTS (hors BTS agricoles) selon le diplôme initial</t>
  </si>
  <si>
    <t>dont BTS maritimes</t>
  </si>
  <si>
    <t xml:space="preserve"> Série STI, STI2D, STD2A</t>
  </si>
  <si>
    <t>Tableau 1 - Succès au BTS selon le mode de formation</t>
  </si>
  <si>
    <t>Tableau 2 - Succès au BTS selon la spécialité</t>
  </si>
  <si>
    <t>Taux de 
succès (%)</t>
  </si>
  <si>
    <t>Tableau 3 - Succès au BTS selon le diplôme initial</t>
  </si>
  <si>
    <t>Tableau Annexe 1 - Succès au BTS selon la spécialité détaillée</t>
  </si>
  <si>
    <t>Taux de 
succès Hommes
(%)</t>
  </si>
  <si>
    <t>Taux de 
succès Femmes
 (%)</t>
  </si>
  <si>
    <t>Taux de
succès global 
(%)</t>
  </si>
  <si>
    <t>Lecture : à la session 2016, 27 864 candidats au BTS l’ont obtenu dans la spécialité « Commerce, vente », soit un taux de succès de 72,3 % (68,9 % pour les hommes, 75,5 % pour les femmes).</t>
  </si>
  <si>
    <t>Tableau Annexe 4 - Succès au BTS  (hors BTS agricoles) en 2015 et en 2016 selon le diplôme initial</t>
  </si>
  <si>
    <t>Source : MESRI-SIES / Systèmes d'information OCEAN du MEN et des ministères en charge de l'agriculture et de la mer.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</si>
</sst>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_-* #,##0.0\ _€_-;\-* #,##0.0\ _€_-;_-* &quot;-&quot;??\ _€_-;_-@_-"/>
    <numFmt numFmtId="169" formatCode="_-* #,##0\ _€_-;\-* #,##0\ _€_-;_-* &quot;-&quot;??\ _€_-;_-@_-"/>
    <numFmt numFmtId="170" formatCode="#,##0.0"/>
    <numFmt numFmtId="171" formatCode="0.0%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\ _€_-;\-* #,##0.0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medium">
        <color theme="3" tint="-0.24993999302387238"/>
      </right>
      <top>
        <color indexed="63"/>
      </top>
      <bottom>
        <color indexed="63"/>
      </bottom>
    </border>
    <border>
      <left style="medium">
        <color theme="3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medium">
        <color theme="3" tint="-0.24993999302387238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theme="3" tint="-0.24993999302387238"/>
      </right>
      <top>
        <color indexed="63"/>
      </top>
      <bottom style="thin">
        <color indexed="9"/>
      </bottom>
    </border>
    <border>
      <left style="medium">
        <color theme="3" tint="-0.24993999302387238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0"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6" fillId="33" borderId="13" xfId="0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/>
    </xf>
    <xf numFmtId="0" fontId="46" fillId="0" borderId="0" xfId="0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indent="4"/>
    </xf>
    <xf numFmtId="3" fontId="8" fillId="33" borderId="10" xfId="0" applyNumberFormat="1" applyFont="1" applyFill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  <xf numFmtId="164" fontId="46" fillId="0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>
      <alignment vertical="center"/>
    </xf>
    <xf numFmtId="164" fontId="8" fillId="33" borderId="10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164" fontId="46" fillId="0" borderId="15" xfId="0" applyNumberFormat="1" applyFont="1" applyBorder="1" applyAlignment="1">
      <alignment vertic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top" wrapText="1"/>
    </xf>
    <xf numFmtId="0" fontId="4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4" xfId="0" applyNumberFormat="1" applyFont="1" applyFill="1" applyBorder="1" applyAlignment="1" quotePrefix="1">
      <alignment/>
    </xf>
    <xf numFmtId="164" fontId="3" fillId="0" borderId="12" xfId="0" applyNumberFormat="1" applyFont="1" applyFill="1" applyBorder="1" applyAlignment="1">
      <alignment/>
    </xf>
    <xf numFmtId="170" fontId="3" fillId="0" borderId="10" xfId="0" applyNumberFormat="1" applyFont="1" applyFill="1" applyBorder="1" applyAlignment="1" quotePrefix="1">
      <alignment/>
    </xf>
    <xf numFmtId="170" fontId="3" fillId="0" borderId="17" xfId="0" applyNumberFormat="1" applyFont="1" applyFill="1" applyBorder="1" applyAlignment="1" quotePrefix="1">
      <alignment/>
    </xf>
    <xf numFmtId="3" fontId="3" fillId="0" borderId="18" xfId="0" applyNumberFormat="1" applyFont="1" applyFill="1" applyBorder="1" applyAlignment="1" quotePrefix="1">
      <alignment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 quotePrefix="1">
      <alignment horizontal="right"/>
    </xf>
    <xf numFmtId="3" fontId="3" fillId="0" borderId="10" xfId="0" applyNumberFormat="1" applyFont="1" applyFill="1" applyBorder="1" applyAlignment="1" quotePrefix="1">
      <alignment horizontal="right"/>
    </xf>
    <xf numFmtId="3" fontId="3" fillId="0" borderId="17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33" borderId="19" xfId="0" applyFont="1" applyFill="1" applyBorder="1" applyAlignment="1">
      <alignment horizontal="right" vertical="top"/>
    </xf>
    <xf numFmtId="0" fontId="6" fillId="33" borderId="20" xfId="0" applyFont="1" applyFill="1" applyBorder="1" applyAlignment="1">
      <alignment horizontal="right" vertical="top" wrapText="1"/>
    </xf>
    <xf numFmtId="3" fontId="46" fillId="0" borderId="14" xfId="0" applyNumberFormat="1" applyFont="1" applyFill="1" applyBorder="1" applyAlignment="1">
      <alignment/>
    </xf>
    <xf numFmtId="170" fontId="46" fillId="0" borderId="10" xfId="0" applyNumberFormat="1" applyFont="1" applyFill="1" applyBorder="1" applyAlignment="1" quotePrefix="1">
      <alignment/>
    </xf>
    <xf numFmtId="170" fontId="46" fillId="0" borderId="17" xfId="0" applyNumberFormat="1" applyFont="1" applyFill="1" applyBorder="1" applyAlignment="1" quotePrefix="1">
      <alignment/>
    </xf>
    <xf numFmtId="3" fontId="46" fillId="0" borderId="18" xfId="0" applyNumberFormat="1" applyFont="1" applyFill="1" applyBorder="1" applyAlignment="1">
      <alignment/>
    </xf>
    <xf numFmtId="170" fontId="2" fillId="33" borderId="10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170" fontId="2" fillId="33" borderId="10" xfId="0" applyNumberFormat="1" applyFont="1" applyFill="1" applyBorder="1" applyAlignment="1" quotePrefix="1">
      <alignment/>
    </xf>
    <xf numFmtId="0" fontId="3" fillId="0" borderId="0" xfId="0" applyFont="1" applyBorder="1" applyAlignment="1">
      <alignment/>
    </xf>
    <xf numFmtId="0" fontId="47" fillId="33" borderId="21" xfId="0" applyFont="1" applyFill="1" applyBorder="1" applyAlignment="1">
      <alignment horizontal="right" vertical="center"/>
    </xf>
    <xf numFmtId="0" fontId="0" fillId="33" borderId="22" xfId="0" applyFill="1" applyBorder="1" applyAlignment="1">
      <alignment/>
    </xf>
    <xf numFmtId="170" fontId="46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 horizontal="right"/>
    </xf>
    <xf numFmtId="0" fontId="2" fillId="33" borderId="21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right" wrapText="1"/>
    </xf>
    <xf numFmtId="0" fontId="0" fillId="33" borderId="14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right" vertical="top" wrapText="1"/>
    </xf>
    <xf numFmtId="0" fontId="6" fillId="33" borderId="13" xfId="0" applyFont="1" applyFill="1" applyBorder="1" applyAlignment="1">
      <alignment horizontal="right" vertical="top" wrapText="1"/>
    </xf>
    <xf numFmtId="0" fontId="0" fillId="33" borderId="28" xfId="0" applyFill="1" applyBorder="1" applyAlignment="1">
      <alignment horizontal="left" vertical="top"/>
    </xf>
    <xf numFmtId="0" fontId="6" fillId="33" borderId="25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6" fillId="33" borderId="27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29" xfId="0" applyFont="1" applyFill="1" applyBorder="1" applyAlignment="1">
      <alignment horizontal="left" vertical="top"/>
    </xf>
    <xf numFmtId="0" fontId="2" fillId="33" borderId="30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top"/>
    </xf>
    <xf numFmtId="0" fontId="2" fillId="33" borderId="32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47" fillId="33" borderId="21" xfId="0" applyFont="1" applyFill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20.57421875" style="0" customWidth="1"/>
    <col min="2" max="3" width="8.57421875" style="0" customWidth="1"/>
    <col min="4" max="4" width="12.28125" style="0" customWidth="1"/>
  </cols>
  <sheetData>
    <row r="1" spans="1:4" ht="15">
      <c r="A1" s="99" t="s">
        <v>155</v>
      </c>
      <c r="B1" s="99"/>
      <c r="C1" s="99"/>
      <c r="D1" s="99"/>
    </row>
    <row r="2" spans="1:4" ht="15">
      <c r="A2" s="5"/>
      <c r="B2" s="5"/>
      <c r="C2" s="5"/>
      <c r="D2" s="5"/>
    </row>
    <row r="3" spans="1:4" ht="15" customHeight="1">
      <c r="A3" s="92"/>
      <c r="B3" s="96" t="s">
        <v>5</v>
      </c>
      <c r="C3" s="96" t="s">
        <v>6</v>
      </c>
      <c r="D3" s="100" t="s">
        <v>157</v>
      </c>
    </row>
    <row r="4" spans="1:4" ht="15">
      <c r="A4" s="93"/>
      <c r="B4" s="97"/>
      <c r="C4" s="97"/>
      <c r="D4" s="100"/>
    </row>
    <row r="5" spans="1:4" ht="15">
      <c r="A5" s="2" t="s">
        <v>7</v>
      </c>
      <c r="B5" s="14">
        <v>111796</v>
      </c>
      <c r="C5" s="14">
        <v>89060</v>
      </c>
      <c r="D5" s="15">
        <v>79.7</v>
      </c>
    </row>
    <row r="6" spans="1:4" ht="15">
      <c r="A6" s="16" t="s">
        <v>13</v>
      </c>
      <c r="B6" s="17">
        <v>74176</v>
      </c>
      <c r="C6" s="17">
        <v>59541</v>
      </c>
      <c r="D6" s="1">
        <v>80.3</v>
      </c>
    </row>
    <row r="7" spans="1:4" ht="15">
      <c r="A7" s="16" t="s">
        <v>14</v>
      </c>
      <c r="B7" s="17">
        <v>25815</v>
      </c>
      <c r="C7" s="17">
        <v>21804</v>
      </c>
      <c r="D7" s="1">
        <v>84.5</v>
      </c>
    </row>
    <row r="8" spans="1:4" ht="15">
      <c r="A8" s="16" t="s">
        <v>15</v>
      </c>
      <c r="B8" s="18">
        <v>11805</v>
      </c>
      <c r="C8" s="18">
        <v>7715</v>
      </c>
      <c r="D8" s="1">
        <v>65.4</v>
      </c>
    </row>
    <row r="9" spans="1:4" ht="15">
      <c r="A9" s="2" t="s">
        <v>11</v>
      </c>
      <c r="B9" s="14">
        <v>28374</v>
      </c>
      <c r="C9" s="14">
        <v>21149</v>
      </c>
      <c r="D9" s="15">
        <v>74.5</v>
      </c>
    </row>
    <row r="10" spans="1:4" ht="15">
      <c r="A10" s="2" t="s">
        <v>12</v>
      </c>
      <c r="B10" s="14">
        <v>25811</v>
      </c>
      <c r="C10" s="14">
        <v>17889</v>
      </c>
      <c r="D10" s="15">
        <v>69.3</v>
      </c>
    </row>
    <row r="11" spans="1:4" ht="15">
      <c r="A11" s="2" t="s">
        <v>8</v>
      </c>
      <c r="B11" s="14">
        <v>3363</v>
      </c>
      <c r="C11" s="14">
        <v>1298</v>
      </c>
      <c r="D11" s="15">
        <v>38.6</v>
      </c>
    </row>
    <row r="12" spans="1:4" ht="15">
      <c r="A12" s="2" t="s">
        <v>9</v>
      </c>
      <c r="B12" s="14">
        <v>10264</v>
      </c>
      <c r="C12" s="14">
        <v>3748</v>
      </c>
      <c r="D12" s="15">
        <v>36.5</v>
      </c>
    </row>
    <row r="13" spans="1:4" ht="15">
      <c r="A13" s="19" t="s">
        <v>10</v>
      </c>
      <c r="B13" s="20">
        <v>179608</v>
      </c>
      <c r="C13" s="20">
        <v>133144</v>
      </c>
      <c r="D13" s="21">
        <v>74.1</v>
      </c>
    </row>
    <row r="14" spans="1:4" ht="15">
      <c r="A14" s="98" t="s">
        <v>0</v>
      </c>
      <c r="B14" s="98"/>
      <c r="C14" s="95"/>
      <c r="D14" s="95"/>
    </row>
    <row r="15" spans="1:4" ht="25.5" customHeight="1">
      <c r="A15" s="94" t="s">
        <v>165</v>
      </c>
      <c r="B15" s="94"/>
      <c r="C15" s="95"/>
      <c r="D15" s="95"/>
    </row>
  </sheetData>
  <sheetProtection/>
  <mergeCells count="7">
    <mergeCell ref="A3:A4"/>
    <mergeCell ref="A15:D15"/>
    <mergeCell ref="B3:B4"/>
    <mergeCell ref="C3:C4"/>
    <mergeCell ref="A14:D14"/>
    <mergeCell ref="A1:D1"/>
    <mergeCell ref="D3:D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1" sqref="A11:E11"/>
    </sheetView>
  </sheetViews>
  <sheetFormatPr defaultColWidth="11.421875" defaultRowHeight="15"/>
  <cols>
    <col min="1" max="1" width="16.421875" style="0" customWidth="1"/>
    <col min="4" max="4" width="10.00390625" style="0" customWidth="1"/>
    <col min="5" max="5" width="14.7109375" style="0" customWidth="1"/>
  </cols>
  <sheetData>
    <row r="1" ht="15">
      <c r="A1" s="4" t="s">
        <v>156</v>
      </c>
    </row>
    <row r="3" spans="1:5" ht="15">
      <c r="A3" s="101" t="s">
        <v>16</v>
      </c>
      <c r="B3" s="103" t="s">
        <v>1</v>
      </c>
      <c r="C3" s="104"/>
      <c r="D3" s="105"/>
      <c r="E3" s="106" t="s">
        <v>17</v>
      </c>
    </row>
    <row r="4" spans="1:5" ht="18">
      <c r="A4" s="102"/>
      <c r="B4" s="38" t="s">
        <v>5</v>
      </c>
      <c r="C4" s="38" t="s">
        <v>6</v>
      </c>
      <c r="D4" s="39" t="s">
        <v>157</v>
      </c>
      <c r="E4" s="106"/>
    </row>
    <row r="5" spans="1:5" ht="15">
      <c r="A5" s="46" t="s">
        <v>39</v>
      </c>
      <c r="B5" s="14">
        <v>54031</v>
      </c>
      <c r="C5" s="14">
        <v>41208</v>
      </c>
      <c r="D5" s="15">
        <v>76.3</v>
      </c>
      <c r="E5" s="47">
        <v>20.3</v>
      </c>
    </row>
    <row r="6" spans="1:5" ht="15">
      <c r="A6" s="40" t="s">
        <v>40</v>
      </c>
      <c r="B6" s="41">
        <v>125577</v>
      </c>
      <c r="C6" s="41">
        <v>91936</v>
      </c>
      <c r="D6" s="42">
        <v>73.2</v>
      </c>
      <c r="E6" s="15">
        <v>62.3</v>
      </c>
    </row>
    <row r="7" spans="1:5" ht="15">
      <c r="A7" s="19" t="s">
        <v>37</v>
      </c>
      <c r="B7" s="20">
        <v>179608</v>
      </c>
      <c r="C7" s="20">
        <v>133144</v>
      </c>
      <c r="D7" s="21">
        <v>74.1</v>
      </c>
      <c r="E7" s="21">
        <v>49.6</v>
      </c>
    </row>
    <row r="8" spans="1:5" ht="15">
      <c r="A8" s="43" t="s">
        <v>38</v>
      </c>
      <c r="B8" s="44">
        <v>14058</v>
      </c>
      <c r="C8" s="44">
        <v>10687</v>
      </c>
      <c r="D8" s="45">
        <v>76</v>
      </c>
      <c r="E8" s="45">
        <v>37.6</v>
      </c>
    </row>
    <row r="9" spans="1:5" ht="15">
      <c r="A9" s="43" t="s">
        <v>153</v>
      </c>
      <c r="B9" s="44">
        <v>34</v>
      </c>
      <c r="C9" s="44">
        <v>34</v>
      </c>
      <c r="D9" s="45">
        <v>100</v>
      </c>
      <c r="E9" s="45">
        <v>8.8</v>
      </c>
    </row>
    <row r="10" spans="1:5" ht="15" customHeight="1">
      <c r="A10" s="98" t="s">
        <v>0</v>
      </c>
      <c r="B10" s="95"/>
      <c r="C10" s="95"/>
      <c r="D10" s="95"/>
      <c r="E10" s="95"/>
    </row>
    <row r="11" spans="1:5" ht="24.75" customHeight="1">
      <c r="A11" s="94" t="s">
        <v>165</v>
      </c>
      <c r="B11" s="95"/>
      <c r="C11" s="95"/>
      <c r="D11" s="95"/>
      <c r="E11" s="95"/>
    </row>
  </sheetData>
  <sheetProtection/>
  <mergeCells count="5">
    <mergeCell ref="A10:E10"/>
    <mergeCell ref="A11:E11"/>
    <mergeCell ref="A3:A4"/>
    <mergeCell ref="B3:D3"/>
    <mergeCell ref="E3:E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25" sqref="A25:D25"/>
    </sheetView>
  </sheetViews>
  <sheetFormatPr defaultColWidth="11.421875" defaultRowHeight="15"/>
  <cols>
    <col min="1" max="1" width="35.28125" style="0" customWidth="1"/>
  </cols>
  <sheetData>
    <row r="1" ht="15">
      <c r="A1" s="4" t="s">
        <v>158</v>
      </c>
    </row>
    <row r="3" spans="1:4" ht="28.5" customHeight="1">
      <c r="A3" s="11"/>
      <c r="B3" s="51" t="s">
        <v>5</v>
      </c>
      <c r="C3" s="51" t="s">
        <v>6</v>
      </c>
      <c r="D3" s="49" t="s">
        <v>157</v>
      </c>
    </row>
    <row r="4" spans="1:4" ht="15">
      <c r="A4" s="53" t="s">
        <v>41</v>
      </c>
      <c r="B4" s="9">
        <v>44364</v>
      </c>
      <c r="C4" s="9">
        <v>38345</v>
      </c>
      <c r="D4" s="10">
        <v>86.4</v>
      </c>
    </row>
    <row r="5" spans="1:4" ht="15">
      <c r="A5" s="6" t="s">
        <v>136</v>
      </c>
      <c r="B5" s="7">
        <v>16006</v>
      </c>
      <c r="C5" s="7">
        <v>13883</v>
      </c>
      <c r="D5" s="8">
        <v>86.7</v>
      </c>
    </row>
    <row r="6" spans="1:4" ht="15">
      <c r="A6" s="6" t="s">
        <v>137</v>
      </c>
      <c r="B6" s="7">
        <v>19738</v>
      </c>
      <c r="C6" s="7">
        <v>17163</v>
      </c>
      <c r="D6" s="8">
        <v>87</v>
      </c>
    </row>
    <row r="7" spans="1:4" ht="15">
      <c r="A7" s="6" t="s">
        <v>138</v>
      </c>
      <c r="B7" s="7">
        <v>8620</v>
      </c>
      <c r="C7" s="7">
        <v>7299</v>
      </c>
      <c r="D7" s="8">
        <v>84.7</v>
      </c>
    </row>
    <row r="8" spans="1:4" ht="15">
      <c r="A8" s="53" t="s">
        <v>42</v>
      </c>
      <c r="B8" s="9">
        <v>60460</v>
      </c>
      <c r="C8" s="9">
        <v>46769</v>
      </c>
      <c r="D8" s="10">
        <v>77.4</v>
      </c>
    </row>
    <row r="9" spans="1:4" ht="15">
      <c r="A9" s="6" t="s">
        <v>154</v>
      </c>
      <c r="B9" s="7">
        <v>15212</v>
      </c>
      <c r="C9" s="7">
        <v>12533</v>
      </c>
      <c r="D9" s="8">
        <v>82.4</v>
      </c>
    </row>
    <row r="10" spans="1:4" ht="15">
      <c r="A10" s="6" t="s">
        <v>140</v>
      </c>
      <c r="B10" s="7">
        <v>3003</v>
      </c>
      <c r="C10" s="7">
        <v>2215</v>
      </c>
      <c r="D10" s="8">
        <v>73.8</v>
      </c>
    </row>
    <row r="11" spans="1:4" ht="15">
      <c r="A11" s="6" t="s">
        <v>151</v>
      </c>
      <c r="B11" s="7">
        <v>35715</v>
      </c>
      <c r="C11" s="7">
        <v>26850</v>
      </c>
      <c r="D11" s="8">
        <v>75.2</v>
      </c>
    </row>
    <row r="12" spans="1:4" ht="15">
      <c r="A12" s="6" t="s">
        <v>141</v>
      </c>
      <c r="B12" s="7">
        <v>4390</v>
      </c>
      <c r="C12" s="7">
        <v>3365</v>
      </c>
      <c r="D12" s="8">
        <v>76.7</v>
      </c>
    </row>
    <row r="13" spans="1:4" ht="15">
      <c r="A13" s="6" t="s">
        <v>142</v>
      </c>
      <c r="B13" s="7">
        <v>1759</v>
      </c>
      <c r="C13" s="7">
        <v>1498</v>
      </c>
      <c r="D13" s="8">
        <v>85.2</v>
      </c>
    </row>
    <row r="14" spans="1:4" ht="15">
      <c r="A14" s="6" t="s">
        <v>143</v>
      </c>
      <c r="B14" s="7">
        <v>381</v>
      </c>
      <c r="C14" s="7">
        <v>308</v>
      </c>
      <c r="D14" s="8">
        <v>80.8</v>
      </c>
    </row>
    <row r="15" spans="1:4" ht="15">
      <c r="A15" s="53" t="s">
        <v>43</v>
      </c>
      <c r="B15" s="9">
        <v>52355</v>
      </c>
      <c r="C15" s="9">
        <v>31772</v>
      </c>
      <c r="D15" s="10">
        <v>60.7</v>
      </c>
    </row>
    <row r="16" spans="1:4" ht="15">
      <c r="A16" s="6" t="s">
        <v>144</v>
      </c>
      <c r="B16" s="7">
        <v>16134</v>
      </c>
      <c r="C16" s="7">
        <v>10638</v>
      </c>
      <c r="D16" s="8">
        <v>65.9</v>
      </c>
    </row>
    <row r="17" spans="1:4" ht="15">
      <c r="A17" s="6" t="s">
        <v>145</v>
      </c>
      <c r="B17" s="7">
        <v>27410</v>
      </c>
      <c r="C17" s="7">
        <v>15429</v>
      </c>
      <c r="D17" s="8">
        <v>56.3</v>
      </c>
    </row>
    <row r="18" spans="1:4" ht="15">
      <c r="A18" s="82" t="s">
        <v>146</v>
      </c>
      <c r="B18" s="7">
        <v>8811</v>
      </c>
      <c r="C18" s="7">
        <v>5705</v>
      </c>
      <c r="D18" s="8">
        <v>64.7</v>
      </c>
    </row>
    <row r="19" spans="1:4" ht="15">
      <c r="A19" s="53" t="s">
        <v>44</v>
      </c>
      <c r="B19" s="9">
        <v>8371</v>
      </c>
      <c r="C19" s="9">
        <v>5571</v>
      </c>
      <c r="D19" s="10">
        <v>66.6</v>
      </c>
    </row>
    <row r="20" spans="1:4" ht="15">
      <c r="A20" s="11" t="s">
        <v>150</v>
      </c>
      <c r="B20" s="12">
        <v>165550</v>
      </c>
      <c r="C20" s="12">
        <v>122457</v>
      </c>
      <c r="D20" s="13">
        <v>74</v>
      </c>
    </row>
    <row r="21" spans="1:4" ht="15">
      <c r="A21" s="53" t="s">
        <v>45</v>
      </c>
      <c r="B21" s="9">
        <v>14058</v>
      </c>
      <c r="C21" s="9">
        <v>10687</v>
      </c>
      <c r="D21" s="10">
        <v>76</v>
      </c>
    </row>
    <row r="22" spans="1:4" ht="15">
      <c r="A22" s="11" t="s">
        <v>10</v>
      </c>
      <c r="B22" s="12">
        <v>179608</v>
      </c>
      <c r="C22" s="12">
        <v>133144</v>
      </c>
      <c r="D22" s="13">
        <v>74.12853333036395</v>
      </c>
    </row>
    <row r="23" spans="1:5" ht="15">
      <c r="A23" s="98" t="s">
        <v>46</v>
      </c>
      <c r="B23" s="95"/>
      <c r="C23" s="95"/>
      <c r="D23" s="95"/>
      <c r="E23" s="48"/>
    </row>
    <row r="24" spans="1:5" ht="15">
      <c r="A24" s="107" t="s">
        <v>0</v>
      </c>
      <c r="B24" s="95"/>
      <c r="C24" s="95"/>
      <c r="D24" s="95"/>
      <c r="E24" s="48"/>
    </row>
    <row r="25" spans="1:5" ht="23.25" customHeight="1">
      <c r="A25" s="94" t="s">
        <v>165</v>
      </c>
      <c r="B25" s="108"/>
      <c r="C25" s="108"/>
      <c r="D25" s="108"/>
      <c r="E25" s="48"/>
    </row>
  </sheetData>
  <sheetProtection/>
  <mergeCells count="3">
    <mergeCell ref="A24:D24"/>
    <mergeCell ref="A23:D23"/>
    <mergeCell ref="A25:D2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29" sqref="A29"/>
    </sheetView>
  </sheetViews>
  <sheetFormatPr defaultColWidth="11.421875" defaultRowHeight="15"/>
  <cols>
    <col min="1" max="1" width="55.140625" style="0" bestFit="1" customWidth="1"/>
  </cols>
  <sheetData>
    <row r="1" spans="1:4" ht="15">
      <c r="A1" s="99" t="s">
        <v>159</v>
      </c>
      <c r="B1" s="99"/>
      <c r="C1" s="99"/>
      <c r="D1" s="99"/>
    </row>
    <row r="3" spans="1:11" ht="15">
      <c r="A3" s="101" t="s">
        <v>16</v>
      </c>
      <c r="B3" s="112" t="s">
        <v>3</v>
      </c>
      <c r="C3" s="113"/>
      <c r="D3" s="114"/>
      <c r="E3" s="112" t="s">
        <v>4</v>
      </c>
      <c r="F3" s="113"/>
      <c r="G3" s="114"/>
      <c r="H3" s="112" t="s">
        <v>1</v>
      </c>
      <c r="I3" s="113"/>
      <c r="J3" s="114"/>
      <c r="K3" s="109" t="s">
        <v>17</v>
      </c>
    </row>
    <row r="4" spans="1:11" ht="27" customHeight="1">
      <c r="A4" s="111"/>
      <c r="B4" s="29" t="s">
        <v>5</v>
      </c>
      <c r="C4" s="29" t="s">
        <v>6</v>
      </c>
      <c r="D4" s="30" t="s">
        <v>157</v>
      </c>
      <c r="E4" s="29" t="s">
        <v>18</v>
      </c>
      <c r="F4" s="29" t="s">
        <v>19</v>
      </c>
      <c r="G4" s="30" t="s">
        <v>157</v>
      </c>
      <c r="H4" s="31" t="s">
        <v>5</v>
      </c>
      <c r="I4" s="31" t="s">
        <v>6</v>
      </c>
      <c r="J4" s="30" t="s">
        <v>157</v>
      </c>
      <c r="K4" s="110"/>
    </row>
    <row r="5" spans="1:11" ht="15">
      <c r="A5" s="22" t="s">
        <v>20</v>
      </c>
      <c r="B5" s="23">
        <v>8151</v>
      </c>
      <c r="C5" s="7">
        <v>6447</v>
      </c>
      <c r="D5" s="24">
        <v>79.1</v>
      </c>
      <c r="E5" s="7">
        <v>1129</v>
      </c>
      <c r="F5" s="23">
        <v>946</v>
      </c>
      <c r="G5" s="24">
        <v>83.8</v>
      </c>
      <c r="H5" s="23">
        <v>9280</v>
      </c>
      <c r="I5" s="23">
        <v>7393</v>
      </c>
      <c r="J5" s="24">
        <v>79.7</v>
      </c>
      <c r="K5" s="24">
        <v>12.2</v>
      </c>
    </row>
    <row r="6" spans="1:11" ht="15">
      <c r="A6" s="25" t="s">
        <v>21</v>
      </c>
      <c r="B6" s="7">
        <v>7550</v>
      </c>
      <c r="C6" s="7">
        <v>5526</v>
      </c>
      <c r="D6" s="8">
        <v>73.2</v>
      </c>
      <c r="E6" s="7">
        <v>3905</v>
      </c>
      <c r="F6" s="7">
        <v>3119</v>
      </c>
      <c r="G6" s="8">
        <v>79.9</v>
      </c>
      <c r="H6" s="7">
        <v>11455</v>
      </c>
      <c r="I6" s="7">
        <v>8645</v>
      </c>
      <c r="J6" s="8">
        <v>75.5</v>
      </c>
      <c r="K6" s="8">
        <v>34.1</v>
      </c>
    </row>
    <row r="7" spans="1:11" ht="15">
      <c r="A7" s="6" t="s">
        <v>22</v>
      </c>
      <c r="B7" s="7">
        <v>4366</v>
      </c>
      <c r="C7" s="7">
        <v>3435</v>
      </c>
      <c r="D7" s="8">
        <v>78.7</v>
      </c>
      <c r="E7" s="7">
        <v>2604</v>
      </c>
      <c r="F7" s="7">
        <v>2173</v>
      </c>
      <c r="G7" s="8">
        <v>83.4</v>
      </c>
      <c r="H7" s="7">
        <v>6970</v>
      </c>
      <c r="I7" s="7">
        <v>5608</v>
      </c>
      <c r="J7" s="8">
        <v>80.5</v>
      </c>
      <c r="K7" s="8">
        <v>37.4</v>
      </c>
    </row>
    <row r="8" spans="1:11" ht="15">
      <c r="A8" s="6" t="s">
        <v>23</v>
      </c>
      <c r="B8" s="7">
        <v>5210</v>
      </c>
      <c r="C8" s="7">
        <v>3895</v>
      </c>
      <c r="D8" s="8">
        <v>74.8</v>
      </c>
      <c r="E8" s="7">
        <v>1689</v>
      </c>
      <c r="F8" s="7">
        <v>1304</v>
      </c>
      <c r="G8" s="8">
        <v>77.2</v>
      </c>
      <c r="H8" s="7">
        <v>6899</v>
      </c>
      <c r="I8" s="7">
        <v>5199</v>
      </c>
      <c r="J8" s="8">
        <v>75.4</v>
      </c>
      <c r="K8" s="8">
        <v>24.5</v>
      </c>
    </row>
    <row r="9" spans="1:11" ht="15">
      <c r="A9" s="6" t="s">
        <v>24</v>
      </c>
      <c r="B9" s="7">
        <v>123</v>
      </c>
      <c r="C9" s="7">
        <v>115</v>
      </c>
      <c r="D9" s="8">
        <v>93.5</v>
      </c>
      <c r="E9" s="7">
        <v>1063</v>
      </c>
      <c r="F9" s="7">
        <v>947</v>
      </c>
      <c r="G9" s="8">
        <v>89.1</v>
      </c>
      <c r="H9" s="7">
        <v>1186</v>
      </c>
      <c r="I9" s="7">
        <v>1062</v>
      </c>
      <c r="J9" s="8">
        <v>89.5</v>
      </c>
      <c r="K9" s="8">
        <v>89.6</v>
      </c>
    </row>
    <row r="10" spans="1:11" ht="15">
      <c r="A10" s="6" t="s">
        <v>25</v>
      </c>
      <c r="B10" s="7">
        <v>17642</v>
      </c>
      <c r="C10" s="7">
        <v>12819</v>
      </c>
      <c r="D10" s="8">
        <v>72.7</v>
      </c>
      <c r="E10" s="7">
        <v>599</v>
      </c>
      <c r="F10" s="7">
        <v>482</v>
      </c>
      <c r="G10" s="8">
        <v>80.5</v>
      </c>
      <c r="H10" s="7">
        <v>18241</v>
      </c>
      <c r="I10" s="7">
        <v>13301</v>
      </c>
      <c r="J10" s="8">
        <v>72.9</v>
      </c>
      <c r="K10" s="8">
        <v>3.3</v>
      </c>
    </row>
    <row r="11" spans="1:11" ht="15">
      <c r="A11" s="32" t="s">
        <v>26</v>
      </c>
      <c r="B11" s="9">
        <v>43042</v>
      </c>
      <c r="C11" s="9">
        <v>32237</v>
      </c>
      <c r="D11" s="10">
        <v>74.9</v>
      </c>
      <c r="E11" s="9">
        <v>10989</v>
      </c>
      <c r="F11" s="9">
        <v>8971</v>
      </c>
      <c r="G11" s="10">
        <v>81.6</v>
      </c>
      <c r="H11" s="9">
        <v>54031</v>
      </c>
      <c r="I11" s="9">
        <v>41208</v>
      </c>
      <c r="J11" s="10">
        <v>76.3</v>
      </c>
      <c r="K11" s="10">
        <v>20.3</v>
      </c>
    </row>
    <row r="12" spans="1:11" ht="15">
      <c r="A12" s="25" t="s">
        <v>27</v>
      </c>
      <c r="B12" s="7">
        <v>120</v>
      </c>
      <c r="C12" s="7">
        <v>90</v>
      </c>
      <c r="D12" s="8">
        <v>75</v>
      </c>
      <c r="E12" s="7">
        <v>397</v>
      </c>
      <c r="F12" s="7">
        <v>318</v>
      </c>
      <c r="G12" s="8">
        <v>80.1</v>
      </c>
      <c r="H12" s="7">
        <v>517</v>
      </c>
      <c r="I12" s="7">
        <v>408</v>
      </c>
      <c r="J12" s="8">
        <v>78.9</v>
      </c>
      <c r="K12" s="8">
        <v>76.8</v>
      </c>
    </row>
    <row r="13" spans="1:11" ht="15">
      <c r="A13" s="6" t="s">
        <v>28</v>
      </c>
      <c r="B13" s="7">
        <v>31114</v>
      </c>
      <c r="C13" s="7">
        <v>21446</v>
      </c>
      <c r="D13" s="8">
        <v>68.9</v>
      </c>
      <c r="E13" s="7">
        <v>42050</v>
      </c>
      <c r="F13" s="7">
        <v>30843</v>
      </c>
      <c r="G13" s="8">
        <v>73.3</v>
      </c>
      <c r="H13" s="7">
        <v>73164</v>
      </c>
      <c r="I13" s="7">
        <v>52289</v>
      </c>
      <c r="J13" s="8">
        <v>71.5</v>
      </c>
      <c r="K13" s="8">
        <v>57.5</v>
      </c>
    </row>
    <row r="14" spans="1:11" ht="15">
      <c r="A14" s="26" t="s">
        <v>29</v>
      </c>
      <c r="B14" s="27">
        <v>10369</v>
      </c>
      <c r="C14" s="27">
        <v>6621</v>
      </c>
      <c r="D14" s="28">
        <v>63.9</v>
      </c>
      <c r="E14" s="27">
        <v>11509</v>
      </c>
      <c r="F14" s="27">
        <v>8268</v>
      </c>
      <c r="G14" s="28">
        <v>71.8</v>
      </c>
      <c r="H14" s="27">
        <v>21878</v>
      </c>
      <c r="I14" s="27">
        <v>14889</v>
      </c>
      <c r="J14" s="28">
        <v>68.1</v>
      </c>
      <c r="K14" s="28">
        <v>52.6</v>
      </c>
    </row>
    <row r="15" spans="1:11" ht="15">
      <c r="A15" s="26" t="s">
        <v>30</v>
      </c>
      <c r="B15" s="27">
        <v>5928</v>
      </c>
      <c r="C15" s="27">
        <v>4399</v>
      </c>
      <c r="D15" s="28">
        <v>74.2</v>
      </c>
      <c r="E15" s="27">
        <v>5409</v>
      </c>
      <c r="F15" s="27">
        <v>4254</v>
      </c>
      <c r="G15" s="28">
        <v>78.6</v>
      </c>
      <c r="H15" s="27">
        <v>11337</v>
      </c>
      <c r="I15" s="27">
        <v>8653</v>
      </c>
      <c r="J15" s="28">
        <v>76.3</v>
      </c>
      <c r="K15" s="28">
        <v>47.7</v>
      </c>
    </row>
    <row r="16" spans="1:11" ht="15">
      <c r="A16" s="26" t="s">
        <v>31</v>
      </c>
      <c r="B16" s="27">
        <v>5875</v>
      </c>
      <c r="C16" s="27">
        <v>3971</v>
      </c>
      <c r="D16" s="28">
        <v>67.6</v>
      </c>
      <c r="E16" s="27">
        <v>7069</v>
      </c>
      <c r="F16" s="27">
        <v>4677</v>
      </c>
      <c r="G16" s="28">
        <v>66.2</v>
      </c>
      <c r="H16" s="27">
        <v>12944</v>
      </c>
      <c r="I16" s="27">
        <v>8648</v>
      </c>
      <c r="J16" s="28">
        <v>66.8</v>
      </c>
      <c r="K16" s="28">
        <v>54.6</v>
      </c>
    </row>
    <row r="17" spans="1:11" ht="15">
      <c r="A17" s="26" t="s">
        <v>32</v>
      </c>
      <c r="B17" s="27">
        <v>2071</v>
      </c>
      <c r="C17" s="27">
        <v>1410</v>
      </c>
      <c r="D17" s="28">
        <v>68.1</v>
      </c>
      <c r="E17" s="27">
        <v>9665</v>
      </c>
      <c r="F17" s="27">
        <v>7068</v>
      </c>
      <c r="G17" s="28">
        <v>73.1</v>
      </c>
      <c r="H17" s="27">
        <v>11736</v>
      </c>
      <c r="I17" s="27">
        <v>8478</v>
      </c>
      <c r="J17" s="28">
        <v>72.2</v>
      </c>
      <c r="K17" s="28">
        <v>82.4</v>
      </c>
    </row>
    <row r="18" spans="1:11" ht="15">
      <c r="A18" s="6" t="s">
        <v>33</v>
      </c>
      <c r="B18" s="7">
        <v>9980</v>
      </c>
      <c r="C18" s="7">
        <v>7344</v>
      </c>
      <c r="D18" s="8">
        <v>73.6</v>
      </c>
      <c r="E18" s="7">
        <v>13966</v>
      </c>
      <c r="F18" s="7">
        <v>10803</v>
      </c>
      <c r="G18" s="8">
        <v>77.4</v>
      </c>
      <c r="H18" s="7">
        <v>23946</v>
      </c>
      <c r="I18" s="7">
        <v>18147</v>
      </c>
      <c r="J18" s="8">
        <v>75.8</v>
      </c>
      <c r="K18" s="8">
        <v>58.3</v>
      </c>
    </row>
    <row r="19" spans="1:11" ht="15">
      <c r="A19" s="6" t="s">
        <v>34</v>
      </c>
      <c r="B19" s="7">
        <v>4935</v>
      </c>
      <c r="C19" s="7">
        <v>3539</v>
      </c>
      <c r="D19" s="8">
        <v>71.7</v>
      </c>
      <c r="E19" s="7">
        <v>20371</v>
      </c>
      <c r="F19" s="7">
        <v>15698</v>
      </c>
      <c r="G19" s="8">
        <v>77.1</v>
      </c>
      <c r="H19" s="7">
        <v>25306</v>
      </c>
      <c r="I19" s="7">
        <v>19237</v>
      </c>
      <c r="J19" s="8">
        <v>76</v>
      </c>
      <c r="K19" s="8">
        <v>80.5</v>
      </c>
    </row>
    <row r="20" spans="1:11" ht="15">
      <c r="A20" s="6" t="s">
        <v>35</v>
      </c>
      <c r="B20" s="7">
        <v>1247</v>
      </c>
      <c r="C20" s="7">
        <v>887</v>
      </c>
      <c r="D20" s="8">
        <v>71.1</v>
      </c>
      <c r="E20" s="7">
        <v>1397</v>
      </c>
      <c r="F20" s="7">
        <v>968</v>
      </c>
      <c r="G20" s="8">
        <v>69.3</v>
      </c>
      <c r="H20" s="7">
        <v>2644</v>
      </c>
      <c r="I20" s="7">
        <v>1855</v>
      </c>
      <c r="J20" s="8">
        <v>70.2</v>
      </c>
      <c r="K20" s="8">
        <v>52.8</v>
      </c>
    </row>
    <row r="21" spans="1:11" ht="15">
      <c r="A21" s="32" t="s">
        <v>36</v>
      </c>
      <c r="B21" s="33">
        <v>47396</v>
      </c>
      <c r="C21" s="33">
        <v>33306</v>
      </c>
      <c r="D21" s="34">
        <v>70.3</v>
      </c>
      <c r="E21" s="33">
        <v>78181</v>
      </c>
      <c r="F21" s="33">
        <v>58630</v>
      </c>
      <c r="G21" s="34">
        <v>75</v>
      </c>
      <c r="H21" s="33">
        <v>125577</v>
      </c>
      <c r="I21" s="33">
        <v>91936</v>
      </c>
      <c r="J21" s="34">
        <v>73.2</v>
      </c>
      <c r="K21" s="10">
        <v>62.3</v>
      </c>
    </row>
    <row r="22" spans="1:11" ht="15">
      <c r="A22" s="11" t="s">
        <v>37</v>
      </c>
      <c r="B22" s="12">
        <v>90438</v>
      </c>
      <c r="C22" s="12">
        <v>65543</v>
      </c>
      <c r="D22" s="13">
        <v>72.5</v>
      </c>
      <c r="E22" s="12">
        <v>89170</v>
      </c>
      <c r="F22" s="12">
        <v>67601</v>
      </c>
      <c r="G22" s="13">
        <v>75.8</v>
      </c>
      <c r="H22" s="12">
        <v>179608</v>
      </c>
      <c r="I22" s="12">
        <v>133144</v>
      </c>
      <c r="J22" s="13">
        <v>74.1</v>
      </c>
      <c r="K22" s="13">
        <v>49.6</v>
      </c>
    </row>
    <row r="23" spans="1:11" ht="15">
      <c r="A23" s="35" t="s">
        <v>38</v>
      </c>
      <c r="B23" s="36">
        <v>8766</v>
      </c>
      <c r="C23" s="36">
        <v>6419</v>
      </c>
      <c r="D23" s="37">
        <v>73.2</v>
      </c>
      <c r="E23" s="36">
        <v>5292</v>
      </c>
      <c r="F23" s="36">
        <v>4268</v>
      </c>
      <c r="G23" s="37">
        <v>80.7</v>
      </c>
      <c r="H23" s="36">
        <v>14058</v>
      </c>
      <c r="I23" s="36">
        <v>10687</v>
      </c>
      <c r="J23" s="37">
        <v>76</v>
      </c>
      <c r="K23" s="37">
        <v>37.6</v>
      </c>
    </row>
    <row r="24" spans="1:11" ht="15">
      <c r="A24" s="35" t="s">
        <v>153</v>
      </c>
      <c r="B24" s="36">
        <v>31</v>
      </c>
      <c r="C24" s="36">
        <v>31</v>
      </c>
      <c r="D24" s="37">
        <v>100</v>
      </c>
      <c r="E24" s="36">
        <v>3</v>
      </c>
      <c r="F24" s="36">
        <v>3</v>
      </c>
      <c r="G24" s="37">
        <v>100</v>
      </c>
      <c r="H24" s="36">
        <v>34</v>
      </c>
      <c r="I24" s="36">
        <v>34</v>
      </c>
      <c r="J24" s="37">
        <v>100</v>
      </c>
      <c r="K24" s="37">
        <v>8.8</v>
      </c>
    </row>
    <row r="25" spans="1:4" ht="15">
      <c r="A25" s="98" t="s">
        <v>0</v>
      </c>
      <c r="B25" s="98"/>
      <c r="C25" s="95"/>
      <c r="D25" s="95"/>
    </row>
    <row r="26" spans="1:4" ht="15">
      <c r="A26" s="94" t="s">
        <v>165</v>
      </c>
      <c r="B26" s="94"/>
      <c r="C26" s="95"/>
      <c r="D26" s="95"/>
    </row>
  </sheetData>
  <sheetProtection/>
  <mergeCells count="8">
    <mergeCell ref="K3:K4"/>
    <mergeCell ref="A1:D1"/>
    <mergeCell ref="A25:D25"/>
    <mergeCell ref="A26:D26"/>
    <mergeCell ref="A3:A4"/>
    <mergeCell ref="B3:D3"/>
    <mergeCell ref="E3:G3"/>
    <mergeCell ref="H3:J3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K4" sqref="K4"/>
    </sheetView>
  </sheetViews>
  <sheetFormatPr defaultColWidth="11.421875" defaultRowHeight="15"/>
  <cols>
    <col min="2" max="2" width="52.421875" style="0" bestFit="1" customWidth="1"/>
  </cols>
  <sheetData>
    <row r="1" spans="1:4" ht="15">
      <c r="A1" s="99" t="s">
        <v>135</v>
      </c>
      <c r="B1" s="99"/>
      <c r="C1" s="99"/>
      <c r="D1" s="99"/>
    </row>
    <row r="3" spans="1:10" ht="15">
      <c r="A3" s="116" t="s">
        <v>47</v>
      </c>
      <c r="B3" s="116"/>
      <c r="C3" s="118">
        <v>2015</v>
      </c>
      <c r="D3" s="119"/>
      <c r="E3" s="119"/>
      <c r="F3" s="120"/>
      <c r="G3" s="121">
        <v>2016</v>
      </c>
      <c r="H3" s="119"/>
      <c r="I3" s="119"/>
      <c r="J3" s="122"/>
    </row>
    <row r="4" spans="1:10" ht="36">
      <c r="A4" s="117"/>
      <c r="B4" s="117"/>
      <c r="C4" s="72" t="s">
        <v>147</v>
      </c>
      <c r="D4" s="50" t="s">
        <v>162</v>
      </c>
      <c r="E4" s="52" t="s">
        <v>160</v>
      </c>
      <c r="F4" s="73" t="s">
        <v>161</v>
      </c>
      <c r="G4" s="72" t="s">
        <v>147</v>
      </c>
      <c r="H4" s="91" t="s">
        <v>162</v>
      </c>
      <c r="I4" s="91" t="s">
        <v>160</v>
      </c>
      <c r="J4" s="50" t="s">
        <v>161</v>
      </c>
    </row>
    <row r="5" spans="1:10" ht="15">
      <c r="A5" s="54" t="s">
        <v>48</v>
      </c>
      <c r="B5" s="55" t="s">
        <v>49</v>
      </c>
      <c r="C5" s="56">
        <v>3366</v>
      </c>
      <c r="D5" s="58">
        <v>80.3</v>
      </c>
      <c r="E5" s="58">
        <v>78.4</v>
      </c>
      <c r="F5" s="59">
        <v>86.6</v>
      </c>
      <c r="G5" s="60">
        <v>3389</v>
      </c>
      <c r="H5" s="58">
        <v>78.3</v>
      </c>
      <c r="I5" s="58">
        <v>76.8</v>
      </c>
      <c r="J5" s="57">
        <v>83.6</v>
      </c>
    </row>
    <row r="6" spans="1:10" ht="15">
      <c r="A6" s="54" t="s">
        <v>50</v>
      </c>
      <c r="B6" s="55" t="s">
        <v>51</v>
      </c>
      <c r="C6" s="56">
        <v>6391</v>
      </c>
      <c r="D6" s="58">
        <v>71.3</v>
      </c>
      <c r="E6" s="58">
        <v>71.1</v>
      </c>
      <c r="F6" s="59">
        <v>76.5</v>
      </c>
      <c r="G6" s="60">
        <v>4004</v>
      </c>
      <c r="H6" s="58">
        <v>80.9</v>
      </c>
      <c r="I6" s="58">
        <v>80.7</v>
      </c>
      <c r="J6" s="61">
        <v>84.6</v>
      </c>
    </row>
    <row r="7" spans="1:10" ht="15">
      <c r="A7" s="54">
        <v>210</v>
      </c>
      <c r="B7" s="55" t="s">
        <v>52</v>
      </c>
      <c r="C7" s="56">
        <v>3616</v>
      </c>
      <c r="D7" s="58">
        <v>82.4</v>
      </c>
      <c r="E7" s="58">
        <v>81.7</v>
      </c>
      <c r="F7" s="59">
        <v>83.5</v>
      </c>
      <c r="G7" s="60">
        <v>3311</v>
      </c>
      <c r="H7" s="58">
        <v>75.6</v>
      </c>
      <c r="I7" s="58">
        <v>74.5</v>
      </c>
      <c r="J7" s="61">
        <v>77.4</v>
      </c>
    </row>
    <row r="8" spans="1:10" ht="15">
      <c r="A8" s="54">
        <v>211</v>
      </c>
      <c r="B8" s="55" t="s">
        <v>53</v>
      </c>
      <c r="C8" s="56">
        <v>1433</v>
      </c>
      <c r="D8" s="58">
        <v>79.5</v>
      </c>
      <c r="E8" s="58">
        <v>78.9</v>
      </c>
      <c r="F8" s="59">
        <v>81.1</v>
      </c>
      <c r="G8" s="60">
        <v>1388</v>
      </c>
      <c r="H8" s="58">
        <v>77</v>
      </c>
      <c r="I8" s="58">
        <v>75.9</v>
      </c>
      <c r="J8" s="61">
        <v>79.6</v>
      </c>
    </row>
    <row r="9" spans="1:10" ht="15">
      <c r="A9" s="54">
        <v>212</v>
      </c>
      <c r="B9" s="55" t="s">
        <v>54</v>
      </c>
      <c r="C9" s="56">
        <v>948</v>
      </c>
      <c r="D9" s="58">
        <v>78</v>
      </c>
      <c r="E9" s="58">
        <v>74.7</v>
      </c>
      <c r="F9" s="59">
        <v>80.5</v>
      </c>
      <c r="G9" s="60">
        <v>989</v>
      </c>
      <c r="H9" s="58">
        <v>82.7</v>
      </c>
      <c r="I9" s="58">
        <v>77.8</v>
      </c>
      <c r="J9" s="61">
        <v>86.4</v>
      </c>
    </row>
    <row r="10" spans="1:10" ht="15">
      <c r="A10" s="54">
        <v>213</v>
      </c>
      <c r="B10" s="55" t="s">
        <v>55</v>
      </c>
      <c r="C10" s="56">
        <v>1284</v>
      </c>
      <c r="D10" s="58">
        <v>68.7</v>
      </c>
      <c r="E10" s="58">
        <v>63.4</v>
      </c>
      <c r="F10" s="59">
        <v>78.3</v>
      </c>
      <c r="G10" s="60">
        <v>1417</v>
      </c>
      <c r="H10" s="58">
        <v>73.1</v>
      </c>
      <c r="I10" s="58">
        <v>68.8</v>
      </c>
      <c r="J10" s="61">
        <v>81.3</v>
      </c>
    </row>
    <row r="11" spans="1:10" ht="15">
      <c r="A11" s="54">
        <v>214</v>
      </c>
      <c r="B11" s="55" t="s">
        <v>56</v>
      </c>
      <c r="C11" s="56">
        <v>1433</v>
      </c>
      <c r="D11" s="58">
        <v>72.2</v>
      </c>
      <c r="E11" s="58">
        <v>70.4</v>
      </c>
      <c r="F11" s="59">
        <v>78.9</v>
      </c>
      <c r="G11" s="60">
        <v>1540</v>
      </c>
      <c r="H11" s="58">
        <v>72.1</v>
      </c>
      <c r="I11" s="58">
        <v>70.8</v>
      </c>
      <c r="J11" s="61">
        <v>77</v>
      </c>
    </row>
    <row r="12" spans="1:10" ht="15">
      <c r="A12" s="54" t="s">
        <v>57</v>
      </c>
      <c r="B12" s="55" t="s">
        <v>58</v>
      </c>
      <c r="C12" s="56">
        <v>147</v>
      </c>
      <c r="D12" s="58">
        <v>85.5</v>
      </c>
      <c r="E12" s="58">
        <v>84.4</v>
      </c>
      <c r="F12" s="59">
        <v>88.6</v>
      </c>
      <c r="G12" s="60">
        <v>151</v>
      </c>
      <c r="H12" s="58">
        <v>89.3</v>
      </c>
      <c r="I12" s="58">
        <v>89.8</v>
      </c>
      <c r="J12" s="61">
        <v>87.8</v>
      </c>
    </row>
    <row r="13" spans="1:10" ht="15">
      <c r="A13" s="54" t="s">
        <v>59</v>
      </c>
      <c r="B13" s="55" t="s">
        <v>60</v>
      </c>
      <c r="C13" s="56">
        <v>1844</v>
      </c>
      <c r="D13" s="58">
        <v>81.1</v>
      </c>
      <c r="E13" s="58">
        <v>77.1</v>
      </c>
      <c r="F13" s="59">
        <v>83.5</v>
      </c>
      <c r="G13" s="60">
        <v>1813</v>
      </c>
      <c r="H13" s="58">
        <v>81.8</v>
      </c>
      <c r="I13" s="58">
        <v>77.9</v>
      </c>
      <c r="J13" s="61">
        <v>84.4</v>
      </c>
    </row>
    <row r="14" spans="1:10" ht="15">
      <c r="A14" s="54" t="s">
        <v>61</v>
      </c>
      <c r="B14" s="55" t="s">
        <v>62</v>
      </c>
      <c r="C14" s="56">
        <v>1458</v>
      </c>
      <c r="D14" s="58">
        <v>81.3</v>
      </c>
      <c r="E14" s="58">
        <v>82.4</v>
      </c>
      <c r="F14" s="59">
        <v>80.6</v>
      </c>
      <c r="G14" s="60">
        <v>1447</v>
      </c>
      <c r="H14" s="58">
        <v>80.8</v>
      </c>
      <c r="I14" s="58">
        <v>78.7</v>
      </c>
      <c r="J14" s="61">
        <v>82.1</v>
      </c>
    </row>
    <row r="15" spans="1:10" ht="15">
      <c r="A15" s="54" t="s">
        <v>63</v>
      </c>
      <c r="B15" s="55" t="s">
        <v>64</v>
      </c>
      <c r="C15" s="56">
        <v>316</v>
      </c>
      <c r="D15" s="58">
        <v>72.1</v>
      </c>
      <c r="E15" s="58">
        <v>71.3</v>
      </c>
      <c r="F15" s="59">
        <v>81.6</v>
      </c>
      <c r="G15" s="60">
        <v>368</v>
      </c>
      <c r="H15" s="58">
        <v>78.6</v>
      </c>
      <c r="I15" s="58">
        <v>78.8</v>
      </c>
      <c r="J15" s="61">
        <v>76.9</v>
      </c>
    </row>
    <row r="16" spans="1:10" ht="15">
      <c r="A16" s="54" t="s">
        <v>65</v>
      </c>
      <c r="B16" s="55" t="s">
        <v>66</v>
      </c>
      <c r="C16" s="56">
        <v>36</v>
      </c>
      <c r="D16" s="58">
        <v>81.8</v>
      </c>
      <c r="E16" s="58">
        <v>78.6</v>
      </c>
      <c r="F16" s="59">
        <v>83.3</v>
      </c>
      <c r="G16" s="60">
        <v>26</v>
      </c>
      <c r="H16" s="58">
        <v>86.7</v>
      </c>
      <c r="I16" s="58">
        <v>50</v>
      </c>
      <c r="J16" s="61">
        <v>95.8</v>
      </c>
    </row>
    <row r="17" spans="1:10" ht="15">
      <c r="A17" s="54" t="s">
        <v>67</v>
      </c>
      <c r="B17" s="55" t="s">
        <v>68</v>
      </c>
      <c r="C17" s="56">
        <v>196</v>
      </c>
      <c r="D17" s="58">
        <v>76.3</v>
      </c>
      <c r="E17" s="58">
        <v>76.4</v>
      </c>
      <c r="F17" s="59">
        <v>75</v>
      </c>
      <c r="G17" s="60">
        <v>236</v>
      </c>
      <c r="H17" s="58">
        <v>75.4</v>
      </c>
      <c r="I17" s="58">
        <v>74.6</v>
      </c>
      <c r="J17" s="61">
        <v>84.6</v>
      </c>
    </row>
    <row r="18" spans="1:10" ht="15">
      <c r="A18" s="54" t="s">
        <v>69</v>
      </c>
      <c r="B18" s="55" t="s">
        <v>70</v>
      </c>
      <c r="C18" s="56">
        <v>16</v>
      </c>
      <c r="D18" s="62">
        <v>80</v>
      </c>
      <c r="E18" s="62">
        <v>78.9</v>
      </c>
      <c r="F18" s="63">
        <v>100</v>
      </c>
      <c r="G18" s="60">
        <v>17</v>
      </c>
      <c r="H18" s="62">
        <v>85</v>
      </c>
      <c r="I18" s="62">
        <v>81.3</v>
      </c>
      <c r="J18" s="61">
        <v>100</v>
      </c>
    </row>
    <row r="19" spans="1:10" ht="15">
      <c r="A19" s="54" t="s">
        <v>71</v>
      </c>
      <c r="B19" s="55" t="s">
        <v>72</v>
      </c>
      <c r="C19" s="56">
        <v>1436</v>
      </c>
      <c r="D19" s="58">
        <v>71.6</v>
      </c>
      <c r="E19" s="58">
        <v>71.1</v>
      </c>
      <c r="F19" s="59">
        <v>90.6</v>
      </c>
      <c r="G19" s="60">
        <v>1550</v>
      </c>
      <c r="H19" s="58">
        <v>79</v>
      </c>
      <c r="I19" s="58">
        <v>78.9</v>
      </c>
      <c r="J19" s="61">
        <v>81.4</v>
      </c>
    </row>
    <row r="20" spans="1:10" ht="15">
      <c r="A20" s="54" t="s">
        <v>73</v>
      </c>
      <c r="B20" s="55" t="s">
        <v>74</v>
      </c>
      <c r="C20" s="56">
        <v>2832</v>
      </c>
      <c r="D20" s="58">
        <v>75.3</v>
      </c>
      <c r="E20" s="58">
        <v>74.9</v>
      </c>
      <c r="F20" s="59">
        <v>76.1</v>
      </c>
      <c r="G20" s="60">
        <v>2658</v>
      </c>
      <c r="H20" s="58">
        <v>74.5</v>
      </c>
      <c r="I20" s="58">
        <v>73.1</v>
      </c>
      <c r="J20" s="61">
        <v>77</v>
      </c>
    </row>
    <row r="21" spans="1:10" ht="15">
      <c r="A21" s="54" t="s">
        <v>75</v>
      </c>
      <c r="B21" s="55" t="s">
        <v>76</v>
      </c>
      <c r="C21" s="56">
        <v>1376</v>
      </c>
      <c r="D21" s="58">
        <v>76.1</v>
      </c>
      <c r="E21" s="58">
        <v>75.9</v>
      </c>
      <c r="F21" s="59">
        <v>77.4</v>
      </c>
      <c r="G21" s="60">
        <v>1343</v>
      </c>
      <c r="H21" s="58">
        <v>76.6</v>
      </c>
      <c r="I21" s="58">
        <v>76.3</v>
      </c>
      <c r="J21" s="61">
        <v>79.5</v>
      </c>
    </row>
    <row r="22" spans="1:10" ht="15">
      <c r="A22" s="54" t="s">
        <v>77</v>
      </c>
      <c r="B22" s="55" t="s">
        <v>78</v>
      </c>
      <c r="C22" s="56">
        <v>145</v>
      </c>
      <c r="D22" s="58">
        <v>60.7</v>
      </c>
      <c r="E22" s="58">
        <v>60.4</v>
      </c>
      <c r="F22" s="59">
        <v>63.6</v>
      </c>
      <c r="G22" s="60">
        <v>154</v>
      </c>
      <c r="H22" s="58">
        <v>62.6</v>
      </c>
      <c r="I22" s="58">
        <v>63.3</v>
      </c>
      <c r="J22" s="61">
        <v>56</v>
      </c>
    </row>
    <row r="23" spans="1:10" ht="15">
      <c r="A23" s="54" t="s">
        <v>79</v>
      </c>
      <c r="B23" s="55" t="s">
        <v>80</v>
      </c>
      <c r="C23" s="56">
        <v>314</v>
      </c>
      <c r="D23" s="58">
        <v>77.7</v>
      </c>
      <c r="E23" s="58">
        <v>73.1</v>
      </c>
      <c r="F23" s="59">
        <v>84.3</v>
      </c>
      <c r="G23" s="60">
        <v>329</v>
      </c>
      <c r="H23" s="58">
        <v>70.9</v>
      </c>
      <c r="I23" s="58">
        <v>66.4</v>
      </c>
      <c r="J23" s="61">
        <v>77.4</v>
      </c>
    </row>
    <row r="24" spans="1:10" ht="15">
      <c r="A24" s="54" t="s">
        <v>81</v>
      </c>
      <c r="B24" s="55" t="s">
        <v>82</v>
      </c>
      <c r="C24" s="56">
        <v>666</v>
      </c>
      <c r="D24" s="58">
        <v>80.4</v>
      </c>
      <c r="E24" s="58">
        <v>79.8</v>
      </c>
      <c r="F24" s="59">
        <v>90.9</v>
      </c>
      <c r="G24" s="60">
        <v>715</v>
      </c>
      <c r="H24" s="58">
        <v>82.5</v>
      </c>
      <c r="I24" s="58">
        <v>82.3</v>
      </c>
      <c r="J24" s="61">
        <v>84.8</v>
      </c>
    </row>
    <row r="25" spans="1:10" ht="15">
      <c r="A25" s="54" t="s">
        <v>83</v>
      </c>
      <c r="B25" s="55" t="s">
        <v>84</v>
      </c>
      <c r="C25" s="64" t="s">
        <v>2</v>
      </c>
      <c r="D25" s="65" t="s">
        <v>2</v>
      </c>
      <c r="E25" s="65" t="s">
        <v>2</v>
      </c>
      <c r="F25" s="66" t="s">
        <v>2</v>
      </c>
      <c r="G25" s="64" t="s">
        <v>2</v>
      </c>
      <c r="H25" s="64" t="s">
        <v>2</v>
      </c>
      <c r="I25" s="65" t="s">
        <v>2</v>
      </c>
      <c r="J25" s="65" t="s">
        <v>2</v>
      </c>
    </row>
    <row r="26" spans="1:10" ht="15">
      <c r="A26" s="54" t="s">
        <v>85</v>
      </c>
      <c r="B26" s="55" t="s">
        <v>86</v>
      </c>
      <c r="C26" s="56">
        <v>109</v>
      </c>
      <c r="D26" s="58">
        <v>90.1</v>
      </c>
      <c r="E26" s="58">
        <v>81.3</v>
      </c>
      <c r="F26" s="59">
        <v>91.4</v>
      </c>
      <c r="G26" s="60">
        <v>108</v>
      </c>
      <c r="H26" s="58">
        <v>93.9</v>
      </c>
      <c r="I26" s="58">
        <v>94.4</v>
      </c>
      <c r="J26" s="61">
        <v>93.8</v>
      </c>
    </row>
    <row r="27" spans="1:10" ht="15">
      <c r="A27" s="54">
        <v>242</v>
      </c>
      <c r="B27" s="55" t="s">
        <v>87</v>
      </c>
      <c r="C27" s="56">
        <v>814</v>
      </c>
      <c r="D27" s="58">
        <v>89.5</v>
      </c>
      <c r="E27" s="58">
        <v>85.9</v>
      </c>
      <c r="F27" s="59">
        <v>89.8</v>
      </c>
      <c r="G27" s="60">
        <v>880</v>
      </c>
      <c r="H27" s="58">
        <v>88.5</v>
      </c>
      <c r="I27" s="58">
        <v>92</v>
      </c>
      <c r="J27" s="61">
        <v>88.2</v>
      </c>
    </row>
    <row r="28" spans="1:10" ht="15">
      <c r="A28" s="54">
        <v>243</v>
      </c>
      <c r="B28" s="3" t="s">
        <v>88</v>
      </c>
      <c r="C28" s="56">
        <v>63</v>
      </c>
      <c r="D28" s="58">
        <v>95.5</v>
      </c>
      <c r="E28" s="58">
        <v>100</v>
      </c>
      <c r="F28" s="59">
        <v>94.6</v>
      </c>
      <c r="G28" s="60">
        <v>74</v>
      </c>
      <c r="H28" s="58">
        <v>96.1</v>
      </c>
      <c r="I28" s="58">
        <v>100</v>
      </c>
      <c r="J28" s="61">
        <v>95</v>
      </c>
    </row>
    <row r="29" spans="1:10" ht="15">
      <c r="A29" s="54" t="s">
        <v>89</v>
      </c>
      <c r="B29" s="55" t="s">
        <v>90</v>
      </c>
      <c r="C29" s="56">
        <v>2070</v>
      </c>
      <c r="D29" s="58">
        <v>73.8</v>
      </c>
      <c r="E29" s="58">
        <v>73</v>
      </c>
      <c r="F29" s="59">
        <v>84.2</v>
      </c>
      <c r="G29" s="60">
        <v>5568</v>
      </c>
      <c r="H29" s="58">
        <v>73.3</v>
      </c>
      <c r="I29" s="58">
        <v>72.9</v>
      </c>
      <c r="J29" s="61">
        <v>82.5</v>
      </c>
    </row>
    <row r="30" spans="1:10" ht="15">
      <c r="A30" s="54" t="s">
        <v>91</v>
      </c>
      <c r="B30" s="55" t="s">
        <v>92</v>
      </c>
      <c r="C30" s="56">
        <v>1599</v>
      </c>
      <c r="D30" s="58">
        <v>68.8</v>
      </c>
      <c r="E30" s="58">
        <v>68.6</v>
      </c>
      <c r="F30" s="59">
        <v>80</v>
      </c>
      <c r="G30" s="60">
        <v>1534</v>
      </c>
      <c r="H30" s="58">
        <v>67.1</v>
      </c>
      <c r="I30" s="58">
        <v>67.1</v>
      </c>
      <c r="J30" s="61">
        <v>69</v>
      </c>
    </row>
    <row r="31" spans="1:10" ht="15">
      <c r="A31" s="54" t="s">
        <v>93</v>
      </c>
      <c r="B31" s="55" t="s">
        <v>94</v>
      </c>
      <c r="C31" s="56">
        <v>239</v>
      </c>
      <c r="D31" s="58">
        <v>91.6</v>
      </c>
      <c r="E31" s="58">
        <v>91.6</v>
      </c>
      <c r="F31" s="59">
        <v>91.3</v>
      </c>
      <c r="G31" s="60">
        <v>286</v>
      </c>
      <c r="H31" s="58">
        <v>91.4</v>
      </c>
      <c r="I31" s="58">
        <v>91.6</v>
      </c>
      <c r="J31" s="61">
        <v>88.9</v>
      </c>
    </row>
    <row r="32" spans="1:10" ht="15">
      <c r="A32" s="54" t="s">
        <v>95</v>
      </c>
      <c r="B32" s="55" t="s">
        <v>96</v>
      </c>
      <c r="C32" s="56">
        <v>782</v>
      </c>
      <c r="D32" s="58">
        <v>71.4</v>
      </c>
      <c r="E32" s="58">
        <v>70.8</v>
      </c>
      <c r="F32" s="59">
        <v>88.6</v>
      </c>
      <c r="G32" s="60">
        <v>834</v>
      </c>
      <c r="H32" s="58">
        <v>74.4</v>
      </c>
      <c r="I32" s="58">
        <v>74.3</v>
      </c>
      <c r="J32" s="61">
        <v>80</v>
      </c>
    </row>
    <row r="33" spans="1:10" ht="15">
      <c r="A33" s="54" t="s">
        <v>97</v>
      </c>
      <c r="B33" s="55" t="s">
        <v>98</v>
      </c>
      <c r="C33" s="56">
        <v>5255</v>
      </c>
      <c r="D33" s="58">
        <v>71.8</v>
      </c>
      <c r="E33" s="58">
        <v>71.5</v>
      </c>
      <c r="F33" s="59">
        <v>78.9</v>
      </c>
      <c r="G33" s="60">
        <v>5079</v>
      </c>
      <c r="H33" s="58">
        <v>73.4</v>
      </c>
      <c r="I33" s="58">
        <v>73.2</v>
      </c>
      <c r="J33" s="61">
        <v>80</v>
      </c>
    </row>
    <row r="34" spans="1:10" ht="15">
      <c r="A34" s="123" t="s">
        <v>99</v>
      </c>
      <c r="B34" s="123"/>
      <c r="C34" s="74">
        <v>40184</v>
      </c>
      <c r="D34" s="75">
        <v>75.3</v>
      </c>
      <c r="E34" s="75">
        <v>73.5</v>
      </c>
      <c r="F34" s="76">
        <v>82.1</v>
      </c>
      <c r="G34" s="77">
        <v>41208</v>
      </c>
      <c r="H34" s="75">
        <v>76.3</v>
      </c>
      <c r="I34" s="75">
        <v>74.9</v>
      </c>
      <c r="J34" s="34">
        <v>81.6</v>
      </c>
    </row>
    <row r="35" spans="1:10" ht="15">
      <c r="A35" s="54">
        <v>300</v>
      </c>
      <c r="B35" s="67" t="s">
        <v>100</v>
      </c>
      <c r="C35" s="68">
        <v>336</v>
      </c>
      <c r="D35" s="58">
        <v>75.7</v>
      </c>
      <c r="E35" s="58">
        <v>77.3</v>
      </c>
      <c r="F35" s="59">
        <v>75.1</v>
      </c>
      <c r="G35" s="69">
        <v>408</v>
      </c>
      <c r="H35" s="58">
        <v>78.9</v>
      </c>
      <c r="I35" s="58">
        <v>75</v>
      </c>
      <c r="J35" s="61">
        <v>80.1</v>
      </c>
    </row>
    <row r="36" spans="1:10" ht="15">
      <c r="A36" s="54" t="s">
        <v>101</v>
      </c>
      <c r="B36" s="55" t="s">
        <v>102</v>
      </c>
      <c r="C36" s="68">
        <v>1371</v>
      </c>
      <c r="D36" s="58">
        <v>74.3</v>
      </c>
      <c r="E36" s="58">
        <v>73.6</v>
      </c>
      <c r="F36" s="59">
        <v>76.4</v>
      </c>
      <c r="G36" s="69">
        <v>1244</v>
      </c>
      <c r="H36" s="58">
        <v>67.9</v>
      </c>
      <c r="I36" s="58">
        <v>67.6</v>
      </c>
      <c r="J36" s="61">
        <v>69.1</v>
      </c>
    </row>
    <row r="37" spans="1:10" ht="15">
      <c r="A37" s="54" t="s">
        <v>103</v>
      </c>
      <c r="B37" s="55" t="s">
        <v>104</v>
      </c>
      <c r="C37" s="68">
        <v>27480</v>
      </c>
      <c r="D37" s="58">
        <v>72.4</v>
      </c>
      <c r="E37" s="58">
        <v>68.8</v>
      </c>
      <c r="F37" s="59">
        <v>75.6</v>
      </c>
      <c r="G37" s="69">
        <v>27864</v>
      </c>
      <c r="H37" s="58">
        <v>72.3</v>
      </c>
      <c r="I37" s="58">
        <v>68.9</v>
      </c>
      <c r="J37" s="61">
        <v>75.5</v>
      </c>
    </row>
    <row r="38" spans="1:10" ht="15">
      <c r="A38" s="54" t="s">
        <v>105</v>
      </c>
      <c r="B38" s="55" t="s">
        <v>106</v>
      </c>
      <c r="C38" s="68">
        <v>6407</v>
      </c>
      <c r="D38" s="58">
        <v>78.4</v>
      </c>
      <c r="E38" s="58">
        <v>76.2</v>
      </c>
      <c r="F38" s="59">
        <v>79.8</v>
      </c>
      <c r="G38" s="69">
        <v>6055</v>
      </c>
      <c r="H38" s="58">
        <v>74.5</v>
      </c>
      <c r="I38" s="58">
        <v>72.6</v>
      </c>
      <c r="J38" s="61">
        <v>75.7</v>
      </c>
    </row>
    <row r="39" spans="1:10" ht="15">
      <c r="A39" s="54" t="s">
        <v>107</v>
      </c>
      <c r="B39" s="55" t="s">
        <v>108</v>
      </c>
      <c r="C39" s="68">
        <v>18015</v>
      </c>
      <c r="D39" s="58">
        <v>69</v>
      </c>
      <c r="E39" s="58">
        <v>67.6</v>
      </c>
      <c r="F39" s="59">
        <v>69.7</v>
      </c>
      <c r="G39" s="69">
        <v>17126</v>
      </c>
      <c r="H39" s="58">
        <v>69.4</v>
      </c>
      <c r="I39" s="58">
        <v>67.7</v>
      </c>
      <c r="J39" s="61">
        <v>70.2</v>
      </c>
    </row>
    <row r="40" spans="1:10" ht="15">
      <c r="A40" s="54" t="s">
        <v>109</v>
      </c>
      <c r="B40" s="55" t="s">
        <v>110</v>
      </c>
      <c r="C40" s="68">
        <v>3598</v>
      </c>
      <c r="D40" s="58">
        <v>77.9</v>
      </c>
      <c r="E40" s="58">
        <v>74.2</v>
      </c>
      <c r="F40" s="59">
        <v>79</v>
      </c>
      <c r="G40" s="69">
        <v>3354</v>
      </c>
      <c r="H40" s="58">
        <v>76.3</v>
      </c>
      <c r="I40" s="58">
        <v>68</v>
      </c>
      <c r="J40" s="61">
        <v>78.8</v>
      </c>
    </row>
    <row r="41" spans="1:10" ht="15">
      <c r="A41" s="54" t="s">
        <v>111</v>
      </c>
      <c r="B41" s="55" t="s">
        <v>112</v>
      </c>
      <c r="C41" s="68">
        <v>219</v>
      </c>
      <c r="D41" s="58">
        <v>90.1</v>
      </c>
      <c r="E41" s="58">
        <v>82.1</v>
      </c>
      <c r="F41" s="59">
        <v>91.7</v>
      </c>
      <c r="G41" s="69">
        <v>235</v>
      </c>
      <c r="H41" s="58">
        <v>88.7</v>
      </c>
      <c r="I41" s="58">
        <v>81.6</v>
      </c>
      <c r="J41" s="61">
        <v>89.9</v>
      </c>
    </row>
    <row r="42" spans="1:10" ht="15">
      <c r="A42" s="54" t="s">
        <v>113</v>
      </c>
      <c r="B42" s="55" t="s">
        <v>114</v>
      </c>
      <c r="C42" s="68">
        <v>429</v>
      </c>
      <c r="D42" s="58">
        <v>78.1</v>
      </c>
      <c r="E42" s="58">
        <v>71.9</v>
      </c>
      <c r="F42" s="59">
        <v>83.7</v>
      </c>
      <c r="G42" s="69">
        <v>426</v>
      </c>
      <c r="H42" s="58">
        <v>75.7</v>
      </c>
      <c r="I42" s="58">
        <v>68.4</v>
      </c>
      <c r="J42" s="61">
        <v>82.9</v>
      </c>
    </row>
    <row r="43" spans="1:10" ht="15">
      <c r="A43" s="54" t="s">
        <v>115</v>
      </c>
      <c r="B43" s="55" t="s">
        <v>116</v>
      </c>
      <c r="C43" s="68">
        <v>2758</v>
      </c>
      <c r="D43" s="58">
        <v>77.9</v>
      </c>
      <c r="E43" s="58">
        <v>73.4</v>
      </c>
      <c r="F43" s="59">
        <v>81.7</v>
      </c>
      <c r="G43" s="69">
        <v>2680</v>
      </c>
      <c r="H43" s="58">
        <v>78.9</v>
      </c>
      <c r="I43" s="58">
        <v>74.8</v>
      </c>
      <c r="J43" s="61">
        <v>82.4</v>
      </c>
    </row>
    <row r="44" spans="1:10" ht="15">
      <c r="A44" s="54" t="s">
        <v>117</v>
      </c>
      <c r="B44" s="55" t="s">
        <v>118</v>
      </c>
      <c r="C44" s="68">
        <v>6538</v>
      </c>
      <c r="D44" s="58">
        <v>72.7</v>
      </c>
      <c r="E44" s="58">
        <v>71.4</v>
      </c>
      <c r="F44" s="59">
        <v>72.9</v>
      </c>
      <c r="G44" s="69">
        <v>6672</v>
      </c>
      <c r="H44" s="58">
        <v>74.5</v>
      </c>
      <c r="I44" s="58">
        <v>70.4</v>
      </c>
      <c r="J44" s="61">
        <v>75.2</v>
      </c>
    </row>
    <row r="45" spans="1:10" ht="15">
      <c r="A45" s="54" t="s">
        <v>119</v>
      </c>
      <c r="B45" s="55" t="s">
        <v>120</v>
      </c>
      <c r="C45" s="68">
        <v>4723</v>
      </c>
      <c r="D45" s="58">
        <v>74.8</v>
      </c>
      <c r="E45" s="58">
        <v>74.7</v>
      </c>
      <c r="F45" s="59">
        <v>77</v>
      </c>
      <c r="G45" s="69">
        <v>4780</v>
      </c>
      <c r="H45" s="58">
        <v>75</v>
      </c>
      <c r="I45" s="58">
        <v>75.1</v>
      </c>
      <c r="J45" s="61">
        <v>73.7</v>
      </c>
    </row>
    <row r="46" spans="1:10" ht="15">
      <c r="A46" s="54">
        <v>330</v>
      </c>
      <c r="B46" s="55" t="s">
        <v>121</v>
      </c>
      <c r="C46" s="68">
        <v>2429</v>
      </c>
      <c r="D46" s="58">
        <v>83.6</v>
      </c>
      <c r="E46" s="58">
        <v>71.5</v>
      </c>
      <c r="F46" s="59">
        <v>84.3</v>
      </c>
      <c r="G46" s="69">
        <v>2542</v>
      </c>
      <c r="H46" s="58">
        <v>81.6</v>
      </c>
      <c r="I46" s="58">
        <v>78</v>
      </c>
      <c r="J46" s="61">
        <v>81.8</v>
      </c>
    </row>
    <row r="47" spans="1:10" ht="15">
      <c r="A47" s="54" t="s">
        <v>122</v>
      </c>
      <c r="B47" s="55" t="s">
        <v>123</v>
      </c>
      <c r="C47" s="68">
        <v>4286</v>
      </c>
      <c r="D47" s="58">
        <v>62.7</v>
      </c>
      <c r="E47" s="58">
        <v>59.4</v>
      </c>
      <c r="F47" s="59">
        <v>63.8</v>
      </c>
      <c r="G47" s="69">
        <v>4043</v>
      </c>
      <c r="H47" s="58">
        <v>61.1</v>
      </c>
      <c r="I47" s="58">
        <v>57.1</v>
      </c>
      <c r="J47" s="61">
        <v>62.4</v>
      </c>
    </row>
    <row r="48" spans="1:10" ht="15">
      <c r="A48" s="54" t="s">
        <v>124</v>
      </c>
      <c r="B48" s="55" t="s">
        <v>125</v>
      </c>
      <c r="C48" s="68">
        <v>3116</v>
      </c>
      <c r="D48" s="58">
        <v>83</v>
      </c>
      <c r="E48" s="58">
        <v>71</v>
      </c>
      <c r="F48" s="59">
        <v>83.7</v>
      </c>
      <c r="G48" s="69">
        <v>3039</v>
      </c>
      <c r="H48" s="58">
        <v>80.4</v>
      </c>
      <c r="I48" s="58">
        <v>73.2</v>
      </c>
      <c r="J48" s="61">
        <v>80.8</v>
      </c>
    </row>
    <row r="49" spans="1:10" ht="15">
      <c r="A49" s="54" t="s">
        <v>126</v>
      </c>
      <c r="B49" s="55" t="s">
        <v>127</v>
      </c>
      <c r="C49" s="68">
        <v>7500</v>
      </c>
      <c r="D49" s="58">
        <v>83.3</v>
      </c>
      <c r="E49" s="58">
        <v>77.7</v>
      </c>
      <c r="F49" s="59">
        <v>85.7</v>
      </c>
      <c r="G49" s="69">
        <v>7907</v>
      </c>
      <c r="H49" s="58">
        <v>84.6</v>
      </c>
      <c r="I49" s="58">
        <v>79</v>
      </c>
      <c r="J49" s="61">
        <v>87.2</v>
      </c>
    </row>
    <row r="50" spans="1:10" ht="15">
      <c r="A50" s="54" t="s">
        <v>128</v>
      </c>
      <c r="B50" s="55" t="s">
        <v>129</v>
      </c>
      <c r="C50" s="68">
        <v>1680</v>
      </c>
      <c r="D50" s="58">
        <v>75.6</v>
      </c>
      <c r="E50" s="58">
        <v>72.7</v>
      </c>
      <c r="F50" s="59">
        <v>75.6</v>
      </c>
      <c r="G50" s="69">
        <v>1706</v>
      </c>
      <c r="H50" s="58">
        <v>69.7</v>
      </c>
      <c r="I50" s="58">
        <v>40</v>
      </c>
      <c r="J50" s="61">
        <v>69.8</v>
      </c>
    </row>
    <row r="51" spans="1:10" ht="15">
      <c r="A51" s="54" t="s">
        <v>130</v>
      </c>
      <c r="B51" s="55" t="s">
        <v>131</v>
      </c>
      <c r="C51" s="68">
        <v>1082</v>
      </c>
      <c r="D51" s="58">
        <v>78.6</v>
      </c>
      <c r="E51" s="58">
        <v>79.3</v>
      </c>
      <c r="F51" s="59">
        <v>76.7</v>
      </c>
      <c r="G51" s="69">
        <v>977</v>
      </c>
      <c r="H51" s="58">
        <v>71.9</v>
      </c>
      <c r="I51" s="58">
        <v>72.3</v>
      </c>
      <c r="J51" s="61">
        <v>70.7</v>
      </c>
    </row>
    <row r="52" spans="1:10" ht="15">
      <c r="A52" s="54">
        <v>345</v>
      </c>
      <c r="B52" s="55" t="s">
        <v>132</v>
      </c>
      <c r="C52" s="68">
        <v>992</v>
      </c>
      <c r="D52" s="58">
        <v>73.2</v>
      </c>
      <c r="E52" s="58">
        <v>67.6</v>
      </c>
      <c r="F52" s="59">
        <v>74.3</v>
      </c>
      <c r="G52" s="69">
        <v>878</v>
      </c>
      <c r="H52" s="58">
        <v>68.3</v>
      </c>
      <c r="I52" s="58">
        <v>65.9</v>
      </c>
      <c r="J52" s="61">
        <v>68.8</v>
      </c>
    </row>
    <row r="53" spans="1:10" ht="15">
      <c r="A53" s="123" t="s">
        <v>133</v>
      </c>
      <c r="B53" s="123"/>
      <c r="C53" s="74">
        <v>92959</v>
      </c>
      <c r="D53" s="75">
        <v>73.6</v>
      </c>
      <c r="E53" s="75">
        <v>70.8</v>
      </c>
      <c r="F53" s="76">
        <v>75.3</v>
      </c>
      <c r="G53" s="77">
        <v>91936</v>
      </c>
      <c r="H53" s="75">
        <v>73.2</v>
      </c>
      <c r="I53" s="75">
        <v>70.3</v>
      </c>
      <c r="J53" s="34">
        <v>75</v>
      </c>
    </row>
    <row r="54" spans="1:10" ht="15">
      <c r="A54" s="124" t="s">
        <v>134</v>
      </c>
      <c r="B54" s="124"/>
      <c r="C54" s="12">
        <v>133143</v>
      </c>
      <c r="D54" s="78">
        <v>74.1</v>
      </c>
      <c r="E54" s="78">
        <v>72.1</v>
      </c>
      <c r="F54" s="79">
        <v>76.2</v>
      </c>
      <c r="G54" s="80">
        <v>133144</v>
      </c>
      <c r="H54" s="81">
        <v>74.1</v>
      </c>
      <c r="I54" s="81">
        <v>72.5</v>
      </c>
      <c r="J54" s="13">
        <v>75.8</v>
      </c>
    </row>
    <row r="55" spans="1:10" ht="15">
      <c r="A55" s="107" t="s">
        <v>0</v>
      </c>
      <c r="B55" s="115"/>
      <c r="C55" s="115"/>
      <c r="D55" s="115"/>
      <c r="E55" s="6"/>
      <c r="F55" s="6"/>
      <c r="G55" s="6"/>
      <c r="H55" s="6"/>
      <c r="I55" s="6"/>
      <c r="J55" s="6"/>
    </row>
    <row r="56" spans="1:10" ht="15">
      <c r="A56" s="94" t="s">
        <v>165</v>
      </c>
      <c r="B56" s="108"/>
      <c r="C56" s="108"/>
      <c r="D56" s="108"/>
      <c r="E56" s="95"/>
      <c r="F56" s="95"/>
      <c r="G56" s="95"/>
      <c r="H56" s="95"/>
      <c r="I56" s="95"/>
      <c r="J56" s="95"/>
    </row>
    <row r="57" spans="1:10" ht="15">
      <c r="A57" s="71" t="s">
        <v>163</v>
      </c>
      <c r="B57" s="70"/>
      <c r="C57" s="70"/>
      <c r="D57" s="70"/>
      <c r="E57" s="70"/>
      <c r="F57" s="70"/>
      <c r="G57" s="70"/>
      <c r="H57" s="70"/>
      <c r="I57" s="70"/>
      <c r="J57" s="70"/>
    </row>
  </sheetData>
  <sheetProtection/>
  <mergeCells count="9">
    <mergeCell ref="A55:D55"/>
    <mergeCell ref="A56:J56"/>
    <mergeCell ref="A1:D1"/>
    <mergeCell ref="A3:B4"/>
    <mergeCell ref="C3:F3"/>
    <mergeCell ref="G3:J3"/>
    <mergeCell ref="A34:B34"/>
    <mergeCell ref="A53:B53"/>
    <mergeCell ref="A54:B5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22" sqref="A22:G22"/>
    </sheetView>
  </sheetViews>
  <sheetFormatPr defaultColWidth="11.421875" defaultRowHeight="15"/>
  <cols>
    <col min="1" max="1" width="35.28125" style="0" bestFit="1" customWidth="1"/>
    <col min="2" max="6" width="8.28125" style="0" customWidth="1"/>
    <col min="7" max="7" width="8.28125" style="0" bestFit="1" customWidth="1"/>
  </cols>
  <sheetData>
    <row r="1" spans="1:6" ht="15">
      <c r="A1" s="4" t="s">
        <v>152</v>
      </c>
      <c r="B1" s="4"/>
      <c r="C1" s="4"/>
      <c r="D1" s="4"/>
      <c r="E1" s="4"/>
      <c r="F1" s="4"/>
    </row>
    <row r="3" spans="1:7" ht="24" customHeight="1">
      <c r="A3" s="84"/>
      <c r="B3" s="83">
        <v>2011</v>
      </c>
      <c r="C3" s="83">
        <v>2012</v>
      </c>
      <c r="D3" s="83">
        <v>2013</v>
      </c>
      <c r="E3" s="83">
        <v>2014</v>
      </c>
      <c r="F3" s="83">
        <v>2015</v>
      </c>
      <c r="G3" s="83">
        <v>2016</v>
      </c>
    </row>
    <row r="4" spans="1:7" ht="15">
      <c r="A4" s="53" t="s">
        <v>41</v>
      </c>
      <c r="B4" s="85">
        <v>29.6358102238139</v>
      </c>
      <c r="C4" s="85">
        <v>28.793270387113086</v>
      </c>
      <c r="D4" s="85">
        <v>27.94255458719895</v>
      </c>
      <c r="E4" s="85">
        <v>26.861752994975046</v>
      </c>
      <c r="F4" s="85">
        <v>27.4055522027761</v>
      </c>
      <c r="G4" s="85">
        <v>26.797946239806702</v>
      </c>
    </row>
    <row r="5" spans="1:7" ht="15">
      <c r="A5" s="6" t="s">
        <v>136</v>
      </c>
      <c r="B5" s="86">
        <v>6.473165457284108</v>
      </c>
      <c r="C5" s="86">
        <v>6.137564832345559</v>
      </c>
      <c r="D5" s="86">
        <v>5.803111236060351</v>
      </c>
      <c r="E5" s="86">
        <v>5.418485096123195</v>
      </c>
      <c r="F5" s="86">
        <v>5.426071213035606</v>
      </c>
      <c r="G5" s="86">
        <v>9.668378133494413</v>
      </c>
    </row>
    <row r="6" spans="1:7" ht="15">
      <c r="A6" s="6" t="s">
        <v>137</v>
      </c>
      <c r="B6" s="86">
        <v>12.685704285651786</v>
      </c>
      <c r="C6" s="86">
        <v>12.386138674922448</v>
      </c>
      <c r="D6" s="86">
        <v>12.104652797301096</v>
      </c>
      <c r="E6" s="86">
        <v>11.812981412897953</v>
      </c>
      <c r="F6" s="86">
        <v>12.089318044659022</v>
      </c>
      <c r="G6" s="86">
        <v>11.922681969193597</v>
      </c>
    </row>
    <row r="7" spans="1:7" ht="15">
      <c r="A7" s="6" t="s">
        <v>138</v>
      </c>
      <c r="B7" s="86">
        <v>10.476940480878005</v>
      </c>
      <c r="C7" s="86">
        <v>10.269566879845081</v>
      </c>
      <c r="D7" s="86">
        <v>10.034790553837505</v>
      </c>
      <c r="E7" s="86">
        <v>9.6302864859539</v>
      </c>
      <c r="F7" s="86">
        <v>9.890162945081473</v>
      </c>
      <c r="G7" s="86">
        <v>5.206886137118695</v>
      </c>
    </row>
    <row r="8" spans="1:7" ht="15">
      <c r="A8" s="53" t="s">
        <v>42</v>
      </c>
      <c r="B8" s="85">
        <v>44.96090600566254</v>
      </c>
      <c r="C8" s="85">
        <v>44.023706590851624</v>
      </c>
      <c r="D8" s="85">
        <v>40.460125573985565</v>
      </c>
      <c r="E8" s="85">
        <v>38.08588203246802</v>
      </c>
      <c r="F8" s="85">
        <v>36.992757996379</v>
      </c>
      <c r="G8" s="85">
        <v>36.52068861371187</v>
      </c>
    </row>
    <row r="9" spans="1:7" ht="15">
      <c r="A9" s="6" t="s">
        <v>139</v>
      </c>
      <c r="B9" s="86">
        <v>26.422665141657138</v>
      </c>
      <c r="C9" s="86">
        <v>25.73867245558098</v>
      </c>
      <c r="D9" s="86">
        <v>23.53223690375785</v>
      </c>
      <c r="E9" s="86">
        <v>22.338717623261985</v>
      </c>
      <c r="F9" s="86">
        <v>22.31442365721183</v>
      </c>
      <c r="G9" s="86">
        <v>9.188764723648445</v>
      </c>
    </row>
    <row r="10" spans="1:7" ht="15">
      <c r="A10" s="6" t="s">
        <v>140</v>
      </c>
      <c r="B10" s="86">
        <v>12.358827242670268</v>
      </c>
      <c r="C10" s="86">
        <v>11.939635767103097</v>
      </c>
      <c r="D10" s="86">
        <v>10.755786711648394</v>
      </c>
      <c r="E10" s="86">
        <v>10.091051878126105</v>
      </c>
      <c r="F10" s="86">
        <v>9.042245021122511</v>
      </c>
      <c r="G10" s="86">
        <v>1.813953488372093</v>
      </c>
    </row>
    <row r="11" spans="1:7" ht="15">
      <c r="A11" s="6" t="s">
        <v>151</v>
      </c>
      <c r="B11" s="86">
        <v>2.125013281333008</v>
      </c>
      <c r="C11" s="86">
        <v>2.1751598838105695</v>
      </c>
      <c r="D11" s="86">
        <v>2.0839190328928874</v>
      </c>
      <c r="E11" s="86">
        <v>1.9601365488382336</v>
      </c>
      <c r="F11" s="86">
        <v>1.8153289076644537</v>
      </c>
      <c r="G11" s="86">
        <v>21.573542736333433</v>
      </c>
    </row>
    <row r="12" spans="1:7" ht="15">
      <c r="A12" s="6" t="s">
        <v>141</v>
      </c>
      <c r="B12" s="86">
        <v>2.3106394414965092</v>
      </c>
      <c r="C12" s="86">
        <v>2.393477603932186</v>
      </c>
      <c r="D12" s="86">
        <v>2.376768812669853</v>
      </c>
      <c r="E12" s="86">
        <v>2.497406383484314</v>
      </c>
      <c r="F12" s="86">
        <v>2.6294508147254074</v>
      </c>
      <c r="G12" s="86">
        <v>2.6517668378133497</v>
      </c>
    </row>
    <row r="13" spans="1:7" ht="15">
      <c r="A13" s="6" t="s">
        <v>142</v>
      </c>
      <c r="B13" s="86">
        <v>1.0387564922280763</v>
      </c>
      <c r="C13" s="86">
        <v>1.0521187303036095</v>
      </c>
      <c r="D13" s="86">
        <v>1.0079889419923156</v>
      </c>
      <c r="E13" s="86">
        <v>0.9667379548971536</v>
      </c>
      <c r="F13" s="86">
        <v>0.9782739891369945</v>
      </c>
      <c r="G13" s="86">
        <v>1.0625188764723648</v>
      </c>
    </row>
    <row r="14" spans="1:7" ht="15">
      <c r="A14" s="6" t="s">
        <v>143</v>
      </c>
      <c r="B14" s="86">
        <v>0.7050044062775392</v>
      </c>
      <c r="C14" s="86">
        <v>0.7246421501211848</v>
      </c>
      <c r="D14" s="86">
        <v>0.7034251710242714</v>
      </c>
      <c r="E14" s="86">
        <v>0.23183164386022867</v>
      </c>
      <c r="F14" s="86">
        <v>0.21303560651780326</v>
      </c>
      <c r="G14" s="86">
        <v>0.23014195107218363</v>
      </c>
    </row>
    <row r="15" spans="1:7" ht="15">
      <c r="A15" s="53" t="s">
        <v>43</v>
      </c>
      <c r="B15" s="85">
        <v>20.4876280476753</v>
      </c>
      <c r="C15" s="85">
        <v>21.758999438787782</v>
      </c>
      <c r="D15" s="85">
        <v>26.74362758879205</v>
      </c>
      <c r="E15" s="85">
        <v>30.234323834031727</v>
      </c>
      <c r="F15" s="85">
        <v>30.617380808690402</v>
      </c>
      <c r="G15" s="85">
        <v>31.62488674116581</v>
      </c>
    </row>
    <row r="16" spans="1:7" ht="15">
      <c r="A16" s="6" t="s">
        <v>144</v>
      </c>
      <c r="B16" s="86">
        <v>7.34567091044319</v>
      </c>
      <c r="C16" s="86">
        <v>7.958112600139378</v>
      </c>
      <c r="D16" s="86">
        <v>8.493229313091556</v>
      </c>
      <c r="E16" s="86">
        <v>10.030196071612794</v>
      </c>
      <c r="F16" s="86">
        <v>9.786964393482195</v>
      </c>
      <c r="G16" s="86">
        <v>9.745696164300815</v>
      </c>
    </row>
    <row r="17" spans="1:7" ht="15">
      <c r="A17" s="6" t="s">
        <v>145</v>
      </c>
      <c r="B17" s="86">
        <v>13.141957137232108</v>
      </c>
      <c r="C17" s="86">
        <v>13.800886838648404</v>
      </c>
      <c r="D17" s="86">
        <v>16.52024177677818</v>
      </c>
      <c r="E17" s="86">
        <v>17.0315117161917</v>
      </c>
      <c r="F17" s="86">
        <v>16.92818346409173</v>
      </c>
      <c r="G17" s="86">
        <v>16.55693144065237</v>
      </c>
    </row>
    <row r="18" spans="1:7" ht="15">
      <c r="A18" s="82" t="s">
        <v>146</v>
      </c>
      <c r="B18" s="87" t="s">
        <v>2</v>
      </c>
      <c r="C18" s="87" t="s">
        <v>2</v>
      </c>
      <c r="D18" s="86">
        <v>1.7301564989223128</v>
      </c>
      <c r="E18" s="86">
        <v>3.17261604622723</v>
      </c>
      <c r="F18" s="86">
        <v>3.902232951116476</v>
      </c>
      <c r="G18" s="86">
        <v>5.322259136212624</v>
      </c>
    </row>
    <row r="19" spans="1:7" ht="15">
      <c r="A19" s="53" t="s">
        <v>44</v>
      </c>
      <c r="B19" s="85">
        <v>4.9156557228482685</v>
      </c>
      <c r="C19" s="85">
        <v>5.424023583247506</v>
      </c>
      <c r="D19" s="85">
        <v>4.853692250023428</v>
      </c>
      <c r="E19" s="85">
        <v>4.818041138525203</v>
      </c>
      <c r="F19" s="85">
        <v>4.984308992154496</v>
      </c>
      <c r="G19" s="85">
        <v>5.056478405315615</v>
      </c>
    </row>
    <row r="20" spans="1:7" ht="15">
      <c r="A20" s="11" t="s">
        <v>148</v>
      </c>
      <c r="B20" s="78">
        <f aca="true" t="shared" si="0" ref="B20:G20">SUM(B4,B8,B15,B19)</f>
        <v>100.00000000000001</v>
      </c>
      <c r="C20" s="78">
        <f t="shared" si="0"/>
        <v>100</v>
      </c>
      <c r="D20" s="78">
        <f t="shared" si="0"/>
        <v>100</v>
      </c>
      <c r="E20" s="78">
        <f t="shared" si="0"/>
        <v>100</v>
      </c>
      <c r="F20" s="78">
        <f t="shared" si="0"/>
        <v>100</v>
      </c>
      <c r="G20" s="78">
        <f t="shared" si="0"/>
        <v>100</v>
      </c>
    </row>
    <row r="21" spans="1:7" ht="15">
      <c r="A21" s="107" t="s">
        <v>149</v>
      </c>
      <c r="B21" s="107"/>
      <c r="C21" s="107"/>
      <c r="D21" s="107"/>
      <c r="E21" s="107"/>
      <c r="F21" s="107"/>
      <c r="G21" s="95"/>
    </row>
    <row r="22" spans="1:7" ht="15">
      <c r="A22" s="94" t="s">
        <v>165</v>
      </c>
      <c r="B22" s="94"/>
      <c r="C22" s="94"/>
      <c r="D22" s="94"/>
      <c r="E22" s="94"/>
      <c r="F22" s="94"/>
      <c r="G22" s="108"/>
    </row>
  </sheetData>
  <sheetProtection/>
  <mergeCells count="2">
    <mergeCell ref="A21:G21"/>
    <mergeCell ref="A22:G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26" sqref="A26"/>
    </sheetView>
  </sheetViews>
  <sheetFormatPr defaultColWidth="11.421875" defaultRowHeight="15"/>
  <cols>
    <col min="1" max="1" width="41.140625" style="0" customWidth="1"/>
  </cols>
  <sheetData>
    <row r="1" ht="15">
      <c r="A1" s="4" t="s">
        <v>164</v>
      </c>
    </row>
    <row r="3" spans="1:7" ht="15">
      <c r="A3" s="125"/>
      <c r="B3" s="127">
        <v>2015</v>
      </c>
      <c r="C3" s="128"/>
      <c r="D3" s="129"/>
      <c r="E3" s="127">
        <v>2016</v>
      </c>
      <c r="F3" s="128"/>
      <c r="G3" s="129"/>
    </row>
    <row r="4" spans="1:7" ht="22.5">
      <c r="A4" s="126"/>
      <c r="B4" s="88" t="s">
        <v>5</v>
      </c>
      <c r="C4" s="89" t="s">
        <v>6</v>
      </c>
      <c r="D4" s="90" t="s">
        <v>157</v>
      </c>
      <c r="E4" s="88" t="s">
        <v>5</v>
      </c>
      <c r="F4" s="89" t="s">
        <v>6</v>
      </c>
      <c r="G4" s="90" t="s">
        <v>157</v>
      </c>
    </row>
    <row r="5" spans="1:7" ht="15">
      <c r="A5" s="53" t="s">
        <v>41</v>
      </c>
      <c r="B5" s="9">
        <v>45411</v>
      </c>
      <c r="C5" s="9">
        <v>39154</v>
      </c>
      <c r="D5" s="10">
        <v>86.2</v>
      </c>
      <c r="E5" s="9">
        <v>44364</v>
      </c>
      <c r="F5" s="9">
        <v>38345</v>
      </c>
      <c r="G5" s="10">
        <v>86.4</v>
      </c>
    </row>
    <row r="6" spans="1:7" ht="15">
      <c r="A6" s="6" t="s">
        <v>136</v>
      </c>
      <c r="B6" s="7">
        <v>16388</v>
      </c>
      <c r="C6" s="7">
        <v>14070</v>
      </c>
      <c r="D6" s="8">
        <v>85.9</v>
      </c>
      <c r="E6" s="7">
        <v>16006</v>
      </c>
      <c r="F6" s="7">
        <v>13883</v>
      </c>
      <c r="G6" s="8">
        <v>86.7</v>
      </c>
    </row>
    <row r="7" spans="1:7" ht="15">
      <c r="A7" s="6" t="s">
        <v>137</v>
      </c>
      <c r="B7" s="7">
        <v>20032</v>
      </c>
      <c r="C7" s="7">
        <v>17422</v>
      </c>
      <c r="D7" s="8">
        <v>87</v>
      </c>
      <c r="E7" s="7">
        <v>19738</v>
      </c>
      <c r="F7" s="7">
        <v>17163</v>
      </c>
      <c r="G7" s="8">
        <v>87</v>
      </c>
    </row>
    <row r="8" spans="1:7" ht="15">
      <c r="A8" s="6" t="s">
        <v>138</v>
      </c>
      <c r="B8" s="7">
        <v>8991</v>
      </c>
      <c r="C8" s="7">
        <v>7662</v>
      </c>
      <c r="D8" s="8">
        <v>85.2</v>
      </c>
      <c r="E8" s="7">
        <v>8620</v>
      </c>
      <c r="F8" s="7">
        <v>7299</v>
      </c>
      <c r="G8" s="8">
        <v>84.7</v>
      </c>
    </row>
    <row r="9" spans="1:7" ht="15">
      <c r="A9" s="53" t="s">
        <v>42</v>
      </c>
      <c r="B9" s="9">
        <v>61297</v>
      </c>
      <c r="C9" s="9">
        <v>47581</v>
      </c>
      <c r="D9" s="10">
        <v>77.6</v>
      </c>
      <c r="E9" s="9">
        <v>60460</v>
      </c>
      <c r="F9" s="9">
        <v>46769</v>
      </c>
      <c r="G9" s="10">
        <v>77.4</v>
      </c>
    </row>
    <row r="10" spans="1:7" ht="15">
      <c r="A10" s="6" t="s">
        <v>139</v>
      </c>
      <c r="B10" s="7">
        <v>14983</v>
      </c>
      <c r="C10" s="7">
        <v>12022</v>
      </c>
      <c r="D10" s="8">
        <v>80.23760261629847</v>
      </c>
      <c r="E10" s="7">
        <v>15212</v>
      </c>
      <c r="F10" s="7">
        <v>12533</v>
      </c>
      <c r="G10" s="8">
        <v>82.4</v>
      </c>
    </row>
    <row r="11" spans="1:7" ht="15">
      <c r="A11" s="6" t="s">
        <v>140</v>
      </c>
      <c r="B11" s="7">
        <v>3008</v>
      </c>
      <c r="C11" s="7">
        <v>2237</v>
      </c>
      <c r="D11" s="8">
        <v>74.4</v>
      </c>
      <c r="E11" s="7">
        <v>3003</v>
      </c>
      <c r="F11" s="7">
        <v>2215</v>
      </c>
      <c r="G11" s="8">
        <v>73.8</v>
      </c>
    </row>
    <row r="12" spans="1:7" ht="15">
      <c r="A12" s="6" t="s">
        <v>151</v>
      </c>
      <c r="B12" s="7">
        <v>36975</v>
      </c>
      <c r="C12" s="7">
        <v>28186</v>
      </c>
      <c r="D12" s="8">
        <v>76.2</v>
      </c>
      <c r="E12" s="7">
        <v>35715</v>
      </c>
      <c r="F12" s="7">
        <v>26850</v>
      </c>
      <c r="G12" s="8">
        <v>75.2</v>
      </c>
    </row>
    <row r="13" spans="1:7" ht="15">
      <c r="A13" s="6" t="s">
        <v>141</v>
      </c>
      <c r="B13" s="7">
        <v>4357</v>
      </c>
      <c r="C13" s="7">
        <v>3483</v>
      </c>
      <c r="D13" s="8">
        <v>79.9</v>
      </c>
      <c r="E13" s="7">
        <v>4390</v>
      </c>
      <c r="F13" s="7">
        <v>3365</v>
      </c>
      <c r="G13" s="8">
        <v>76.7</v>
      </c>
    </row>
    <row r="14" spans="1:7" ht="15">
      <c r="A14" s="6" t="s">
        <v>142</v>
      </c>
      <c r="B14" s="7">
        <v>1621</v>
      </c>
      <c r="C14" s="7">
        <v>1372</v>
      </c>
      <c r="D14" s="8">
        <v>84.6</v>
      </c>
      <c r="E14" s="7">
        <v>1759</v>
      </c>
      <c r="F14" s="7">
        <v>1498</v>
      </c>
      <c r="G14" s="8">
        <v>85.2</v>
      </c>
    </row>
    <row r="15" spans="1:7" ht="15">
      <c r="A15" s="6" t="s">
        <v>143</v>
      </c>
      <c r="B15" s="7">
        <v>353</v>
      </c>
      <c r="C15" s="7">
        <v>281</v>
      </c>
      <c r="D15" s="8">
        <v>79.60339943342775</v>
      </c>
      <c r="E15" s="7">
        <v>381</v>
      </c>
      <c r="F15" s="7">
        <v>308</v>
      </c>
      <c r="G15" s="8">
        <v>80.8</v>
      </c>
    </row>
    <row r="16" spans="1:7" ht="15">
      <c r="A16" s="53" t="s">
        <v>43</v>
      </c>
      <c r="B16" s="9">
        <v>50733</v>
      </c>
      <c r="C16" s="9">
        <v>30136</v>
      </c>
      <c r="D16" s="10">
        <v>59.4</v>
      </c>
      <c r="E16" s="9">
        <v>52355</v>
      </c>
      <c r="F16" s="9">
        <v>31772</v>
      </c>
      <c r="G16" s="10">
        <v>60.7</v>
      </c>
    </row>
    <row r="17" spans="1:7" ht="15">
      <c r="A17" s="6" t="s">
        <v>144</v>
      </c>
      <c r="B17" s="7">
        <v>16217</v>
      </c>
      <c r="C17" s="7">
        <v>10378</v>
      </c>
      <c r="D17" s="8">
        <v>64</v>
      </c>
      <c r="E17" s="7">
        <v>16134</v>
      </c>
      <c r="F17" s="7">
        <v>10638</v>
      </c>
      <c r="G17" s="8">
        <v>65.9</v>
      </c>
    </row>
    <row r="18" spans="1:7" ht="15">
      <c r="A18" s="6" t="s">
        <v>145</v>
      </c>
      <c r="B18" s="7">
        <v>28050</v>
      </c>
      <c r="C18" s="7">
        <v>15719</v>
      </c>
      <c r="D18" s="8">
        <v>56</v>
      </c>
      <c r="E18" s="7">
        <v>27410</v>
      </c>
      <c r="F18" s="7">
        <v>15429</v>
      </c>
      <c r="G18" s="8">
        <v>56.3</v>
      </c>
    </row>
    <row r="19" spans="1:7" ht="15">
      <c r="A19" s="82" t="s">
        <v>146</v>
      </c>
      <c r="B19" s="7">
        <v>6466</v>
      </c>
      <c r="C19" s="7">
        <v>4039</v>
      </c>
      <c r="D19" s="8">
        <v>62.5</v>
      </c>
      <c r="E19" s="7">
        <v>8811</v>
      </c>
      <c r="F19" s="7">
        <v>5705</v>
      </c>
      <c r="G19" s="8">
        <v>64.7</v>
      </c>
    </row>
    <row r="20" spans="1:7" ht="15">
      <c r="A20" s="53" t="s">
        <v>44</v>
      </c>
      <c r="B20" s="9">
        <v>8259</v>
      </c>
      <c r="C20" s="9">
        <v>5355</v>
      </c>
      <c r="D20" s="10">
        <v>64.8</v>
      </c>
      <c r="E20" s="9">
        <v>8371</v>
      </c>
      <c r="F20" s="9">
        <v>5571</v>
      </c>
      <c r="G20" s="10">
        <v>66.6</v>
      </c>
    </row>
    <row r="21" spans="1:7" ht="15">
      <c r="A21" s="11" t="s">
        <v>150</v>
      </c>
      <c r="B21" s="12">
        <f>SUM(B5,B9,B16,B20)</f>
        <v>165700</v>
      </c>
      <c r="C21" s="12">
        <f>SUM(C5,C9,C16,C20)</f>
        <v>122226</v>
      </c>
      <c r="D21" s="13">
        <f>(C21/B21)*100</f>
        <v>73.76342788171394</v>
      </c>
      <c r="E21" s="12">
        <v>165550</v>
      </c>
      <c r="F21" s="12">
        <v>122457</v>
      </c>
      <c r="G21" s="13">
        <v>74</v>
      </c>
    </row>
    <row r="22" spans="1:4" ht="15">
      <c r="A22" s="107" t="s">
        <v>0</v>
      </c>
      <c r="B22" s="95"/>
      <c r="C22" s="95"/>
      <c r="D22" s="95"/>
    </row>
    <row r="23" spans="1:7" ht="15">
      <c r="A23" s="94" t="s">
        <v>165</v>
      </c>
      <c r="B23" s="108"/>
      <c r="C23" s="108"/>
      <c r="D23" s="108"/>
      <c r="E23" s="95"/>
      <c r="F23" s="95"/>
      <c r="G23" s="95"/>
    </row>
  </sheetData>
  <sheetProtection/>
  <mergeCells count="5">
    <mergeCell ref="A22:D22"/>
    <mergeCell ref="A3:A4"/>
    <mergeCell ref="B3:D3"/>
    <mergeCell ref="E3:G3"/>
    <mergeCell ref="A23:G2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centrale</dc:creator>
  <cp:keywords/>
  <dc:description/>
  <cp:lastModifiedBy>Administration centrale</cp:lastModifiedBy>
  <cp:lastPrinted>2017-06-26T14:40:51Z</cp:lastPrinted>
  <dcterms:created xsi:type="dcterms:W3CDTF">2016-03-11T15:56:45Z</dcterms:created>
  <dcterms:modified xsi:type="dcterms:W3CDTF">2018-04-19T07:44:51Z</dcterms:modified>
  <cp:category/>
  <cp:version/>
  <cp:contentType/>
  <cp:contentStatus/>
</cp:coreProperties>
</file>